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8800" windowHeight="12336"/>
  </bookViews>
  <sheets>
    <sheet name="Ленина,5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5" l="1"/>
  <c r="E78" i="5" l="1"/>
  <c r="G79" i="5" s="1"/>
  <c r="G35" i="5"/>
  <c r="D35" i="5" s="1"/>
  <c r="D4" i="5" l="1"/>
  <c r="G57" i="5"/>
  <c r="D57" i="5" s="1"/>
  <c r="G54" i="5"/>
  <c r="D54" i="5" s="1"/>
  <c r="G48" i="5"/>
  <c r="D48" i="5" s="1"/>
  <c r="G43" i="5"/>
  <c r="D43" i="5" s="1"/>
  <c r="G41" i="5"/>
  <c r="D41" i="5" s="1"/>
  <c r="G29" i="5"/>
  <c r="D29" i="5" s="1"/>
  <c r="G15" i="5"/>
  <c r="D15" i="5" s="1"/>
  <c r="G10" i="5"/>
  <c r="D10" i="5" s="1"/>
  <c r="D79" i="5" l="1"/>
</calcChain>
</file>

<file path=xl/sharedStrings.xml><?xml version="1.0" encoding="utf-8"?>
<sst xmlns="http://schemas.openxmlformats.org/spreadsheetml/2006/main" count="139" uniqueCount="104">
  <si>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</si>
  <si>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</si>
  <si>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</si>
  <si>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</si>
  <si>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</si>
  <si>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</si>
  <si>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</si>
  <si>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</si>
  <si>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</si>
  <si>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</si>
  <si>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</si>
  <si>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</si>
  <si>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</si>
  <si>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</si>
  <si>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</si>
  <si>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</si>
  <si>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</si>
  <si>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</si>
  <si>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</si>
  <si>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</si>
  <si>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</si>
  <si>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</si>
  <si>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</si>
  <si>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</si>
  <si>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</si>
  <si>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</si>
  <si>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</si>
  <si>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</si>
  <si>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</si>
  <si>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</si>
  <si>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</si>
  <si>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</si>
  <si>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</si>
  <si>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Содержание системы водоотведения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</si>
  <si>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</si>
  <si>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</si>
  <si>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</si>
  <si>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</si>
  <si>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</si>
  <si>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</si>
  <si>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</si>
  <si>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</si>
  <si>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</si>
  <si>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</si>
  <si>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</si>
  <si>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</si>
  <si>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</si>
  <si>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</si>
  <si>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</si>
  <si>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</si>
  <si>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</si>
  <si>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</si>
  <si>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</si>
  <si>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</si>
  <si>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</si>
  <si>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</si>
  <si>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</si>
  <si>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</si>
  <si>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</si>
  <si>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</si>
  <si>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</si>
  <si>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</si>
  <si>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</si>
  <si>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</si>
  <si>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</si>
  <si>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</si>
  <si>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</si>
  <si>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</si>
  <si>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</si>
  <si>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</si>
  <si>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</si>
  <si>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</si>
  <si>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</si>
  <si>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</si>
  <si>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</si>
  <si>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</si>
  <si>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</si>
  <si>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</si>
  <si>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Содержание в холодный период года</t>
  </si>
  <si>
    <t xml:space="preserve">Контроль за состоянием, восстановление или замена отдельных элементов крылец и зонтов над входами в здание и в подвалы </t>
  </si>
  <si>
    <t xml:space="preserve">Контроль за состоянием, восстановление плотности притворов входных дверей, самозакрывающихся устройств (доводчики, пружины), ограничителей хода двери (остановы) </t>
  </si>
  <si>
    <t>Влажная протирка подоконников, окон,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</si>
  <si>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1 раз в месяц</t>
  </si>
  <si>
    <t xml:space="preserve">Контроль за состоянием и восстановление исправности элементов общедомовых инженерных сетей канализации, канализационных вытяжек </t>
  </si>
  <si>
    <t>Проверка заземления оболочки электрокабеля, оборудования (насосы, щитовые вентиляторы и др.), замеры сопротивления изоляции проводов, восстановление цепей заземления по результатам проверки</t>
  </si>
  <si>
    <t>Обслуживание общедомового прибора учета элктроэнергии</t>
  </si>
  <si>
    <t xml:space="preserve">по мере необходимости </t>
  </si>
  <si>
    <t>Контроль за качеством предоставлеемых коммунальных услуг</t>
  </si>
  <si>
    <t>Начисление и сбор платы за жилищно-коммунальные услуги, взыскание задолженности по оплате, проведение текущей сверки расчетов</t>
  </si>
  <si>
    <t xml:space="preserve">Рассмотрение жалоб (заявлений, требований, претензий) о непредставлении или некачественном предоставлении услуг в рамках договора управления многоквартирным домом, направление заявителю извещения (в т.ч. по телефону) о результатах </t>
  </si>
  <si>
    <t>Регистрация – в момент обращения, ответ на жалобу– в течение месяца с момента получения жалобы</t>
  </si>
  <si>
    <t>Прием и регистрация обращений потребителей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</si>
  <si>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Заключение с ресурсоснабжающими организациями договоров на поставку коммунальных услуг, внесение в них изменений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</si>
  <si>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</si>
  <si>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</si>
  <si>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</si>
  <si>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</si>
  <si>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Проверка исправности, работоспособности, регулировка и техническое обслуживание насосов, запорной арматуры, общедомового прибора учета, автоматических регуляторов и устройств, общедомовых инженерных сетей водоснабжения</t>
  </si>
  <si>
    <t>Обслуживание узла учета тепловой энергии</t>
  </si>
  <si>
    <t>Всего в год за 4377,2 м2</t>
  </si>
  <si>
    <t>Перечень работ и услуг по содержанию и ремонту общего имущества в многоквартирном доме № 54  по ул. Ленина на 2026 год</t>
  </si>
  <si>
    <t>Контроль состояния ,работоспособности, техническое обслуживание коллективного (общедомового) прибора учета</t>
  </si>
  <si>
    <t>Завоз  и замена песка в детской песочнице</t>
  </si>
  <si>
    <t>1 раз в летний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</si>
</sst>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/>
    <xf numFmtId="0" fontId="1" fillId="0" borderId="1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Alignment="1"/>
    <xf numFmtId="2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A11" zoomScaleNormal="100" workbookViewId="0">
      <selection activeCell="A14" sqref="A14:E14"/>
    </sheetView>
  </sheetViews>
  <sheetFormatPr defaultRowHeight="14.4" x14ac:dyDescent="0.3"/>
  <cols>
    <col min="1" max="1" width="6" style="13" customWidth="1"/>
    <col min="2" max="2" width="44.33203125" style="19" customWidth="1"/>
    <col min="3" max="3" width="18" style="48" customWidth="1"/>
    <col min="4" max="4" width="12.5546875" style="49" customWidth="1"/>
    <col min="5" max="5" width="13.44140625" style="48" customWidth="1"/>
    <col min="6" max="6" width="0" hidden="1" customWidth="1"/>
    <col min="7" max="7" width="11.5546875" style="4" hidden="1" customWidth="1"/>
    <col min="12" max="12" width="24.88671875" customWidth="1"/>
  </cols>
  <sheetData>
    <row r="1" spans="1:7" ht="36" customHeight="1" x14ac:dyDescent="0.3">
      <c r="A1" s="42" t="s">
        <v>100</v>
      </c>
      <c r="B1" s="42"/>
      <c r="C1" s="42"/>
      <c r="D1" s="42"/>
      <c r="E1" s="42"/>
    </row>
    <row r="2" spans="1:7" ht="105.6" x14ac:dyDescent="0.3">
      <c r="A2" s="8" t="s">
        <v>0</v>
      </c>
      <c r="B2" s="8" t="s">
        <v>1</v>
      </c>
      <c r="C2" s="23" t="s">
        <v>2</v>
      </c>
      <c r="D2" s="22" t="s">
        <v>3</v>
      </c>
      <c r="E2" s="23" t="s">
        <v>4</v>
      </c>
    </row>
    <row r="3" spans="1:7" x14ac:dyDescent="0.3">
      <c r="A3" s="41" t="s">
        <v>5</v>
      </c>
      <c r="B3" s="41"/>
      <c r="C3" s="41"/>
      <c r="D3" s="41"/>
      <c r="E3" s="41"/>
    </row>
    <row r="4" spans="1:7" ht="93" x14ac:dyDescent="0.3">
      <c r="A4" s="10">
        <v>1</v>
      </c>
      <c r="B4" s="14" t="s">
        <v>6</v>
      </c>
      <c r="C4" s="23" t="s">
        <v>7</v>
      </c>
      <c r="D4" s="35">
        <f>E4*G4*12</f>
        <v>67233.792000000001</v>
      </c>
      <c r="E4" s="33">
        <v>1.28</v>
      </c>
      <c r="G4" s="32">
        <v>4377.2</v>
      </c>
    </row>
    <row r="5" spans="1:7" ht="40.200000000000003" x14ac:dyDescent="0.3">
      <c r="A5" s="10">
        <v>2</v>
      </c>
      <c r="B5" s="14" t="s">
        <v>8</v>
      </c>
      <c r="C5" s="23" t="s">
        <v>7</v>
      </c>
      <c r="D5" s="35"/>
      <c r="E5" s="33"/>
      <c r="G5" s="32"/>
    </row>
    <row r="6" spans="1:7" ht="27" x14ac:dyDescent="0.3">
      <c r="A6" s="10">
        <v>3</v>
      </c>
      <c r="B6" s="14" t="s">
        <v>10</v>
      </c>
      <c r="C6" s="23" t="s">
        <v>25</v>
      </c>
      <c r="D6" s="35"/>
      <c r="E6" s="33"/>
      <c r="G6" s="32"/>
    </row>
    <row r="7" spans="1:7" ht="40.200000000000003" x14ac:dyDescent="0.3">
      <c r="A7" s="10">
        <v>4</v>
      </c>
      <c r="B7" s="14" t="s">
        <v>79</v>
      </c>
      <c r="C7" s="23" t="s">
        <v>9</v>
      </c>
      <c r="D7" s="35"/>
      <c r="E7" s="33"/>
      <c r="G7" s="32"/>
    </row>
    <row r="8" spans="1:7" ht="53.4" x14ac:dyDescent="0.3">
      <c r="A8" s="10">
        <v>5</v>
      </c>
      <c r="B8" s="14" t="s">
        <v>80</v>
      </c>
      <c r="C8" s="23" t="s">
        <v>7</v>
      </c>
      <c r="D8" s="35"/>
      <c r="E8" s="33"/>
      <c r="G8" s="32"/>
    </row>
    <row r="9" spans="1:7" x14ac:dyDescent="0.3">
      <c r="A9" s="41" t="s">
        <v>11</v>
      </c>
      <c r="B9" s="41"/>
      <c r="C9" s="41"/>
      <c r="D9" s="41"/>
      <c r="E9" s="41"/>
    </row>
    <row r="10" spans="1:7" ht="27" x14ac:dyDescent="0.3">
      <c r="A10" s="10">
        <v>1</v>
      </c>
      <c r="B10" s="14" t="s">
        <v>12</v>
      </c>
      <c r="C10" s="23" t="s">
        <v>13</v>
      </c>
      <c r="D10" s="29">
        <f>E10*G10*12</f>
        <v>87719.087999999989</v>
      </c>
      <c r="E10" s="26">
        <v>1.67</v>
      </c>
      <c r="G10" s="32">
        <f>G4</f>
        <v>4377.2</v>
      </c>
    </row>
    <row r="11" spans="1:7" ht="27" x14ac:dyDescent="0.3">
      <c r="A11" s="10">
        <v>2</v>
      </c>
      <c r="B11" s="14" t="s">
        <v>14</v>
      </c>
      <c r="C11" s="23" t="s">
        <v>67</v>
      </c>
      <c r="D11" s="30"/>
      <c r="E11" s="27"/>
      <c r="G11" s="32"/>
    </row>
    <row r="12" spans="1:7" ht="73.8" customHeight="1" x14ac:dyDescent="0.3">
      <c r="A12" s="10">
        <v>3</v>
      </c>
      <c r="B12" s="14" t="s">
        <v>81</v>
      </c>
      <c r="C12" s="23" t="s">
        <v>67</v>
      </c>
      <c r="D12" s="30"/>
      <c r="E12" s="27"/>
      <c r="G12" s="32"/>
    </row>
    <row r="13" spans="1:7" ht="27" x14ac:dyDescent="0.3">
      <c r="A13" s="10">
        <v>4</v>
      </c>
      <c r="B13" s="14" t="s">
        <v>68</v>
      </c>
      <c r="C13" s="23" t="s">
        <v>9</v>
      </c>
      <c r="D13" s="31"/>
      <c r="E13" s="28"/>
      <c r="G13" s="20">
        <f>G4</f>
        <v>4377.2</v>
      </c>
    </row>
    <row r="14" spans="1:7" x14ac:dyDescent="0.3">
      <c r="A14" s="41" t="s">
        <v>15</v>
      </c>
      <c r="B14" s="41"/>
      <c r="C14" s="41"/>
      <c r="D14" s="41"/>
      <c r="E14" s="41"/>
    </row>
    <row r="15" spans="1:7" x14ac:dyDescent="0.3">
      <c r="A15" s="34" t="s">
        <v>16</v>
      </c>
      <c r="B15" s="34"/>
      <c r="C15" s="34"/>
      <c r="D15" s="35">
        <f>E15*G15*12</f>
        <v>147599.18399999998</v>
      </c>
      <c r="E15" s="37">
        <v>2.81</v>
      </c>
      <c r="G15" s="32">
        <f>G4</f>
        <v>4377.2</v>
      </c>
    </row>
    <row r="16" spans="1:7" x14ac:dyDescent="0.3">
      <c r="A16" s="10">
        <v>1</v>
      </c>
      <c r="B16" s="14" t="s">
        <v>17</v>
      </c>
      <c r="C16" s="23" t="s">
        <v>18</v>
      </c>
      <c r="D16" s="35"/>
      <c r="E16" s="37"/>
      <c r="G16" s="44"/>
    </row>
    <row r="17" spans="1:14" ht="52.8" x14ac:dyDescent="0.3">
      <c r="A17" s="10">
        <v>2</v>
      </c>
      <c r="B17" s="14" t="s">
        <v>19</v>
      </c>
      <c r="C17" s="23" t="s">
        <v>20</v>
      </c>
      <c r="D17" s="35"/>
      <c r="E17" s="37"/>
      <c r="G17" s="44"/>
    </row>
    <row r="18" spans="1:14" x14ac:dyDescent="0.3">
      <c r="A18" s="10">
        <v>3</v>
      </c>
      <c r="B18" s="14" t="s">
        <v>21</v>
      </c>
      <c r="C18" s="23" t="s">
        <v>22</v>
      </c>
      <c r="D18" s="35"/>
      <c r="E18" s="37"/>
      <c r="G18" s="44"/>
    </row>
    <row r="19" spans="1:14" x14ac:dyDescent="0.3">
      <c r="A19" s="10">
        <v>4</v>
      </c>
      <c r="B19" s="14" t="s">
        <v>30</v>
      </c>
      <c r="C19" s="23" t="s">
        <v>23</v>
      </c>
      <c r="D19" s="35"/>
      <c r="E19" s="37"/>
      <c r="G19" s="44"/>
    </row>
    <row r="20" spans="1:14" ht="20.399999999999999" customHeight="1" x14ac:dyDescent="0.3">
      <c r="A20" s="11">
        <v>5</v>
      </c>
      <c r="B20" s="16" t="s">
        <v>102</v>
      </c>
      <c r="C20" s="23" t="s">
        <v>103</v>
      </c>
      <c r="D20" s="35"/>
      <c r="E20" s="37"/>
      <c r="G20" s="44"/>
    </row>
    <row r="21" spans="1:14" x14ac:dyDescent="0.3">
      <c r="A21" s="34" t="s">
        <v>78</v>
      </c>
      <c r="B21" s="34"/>
      <c r="C21" s="34"/>
      <c r="D21" s="35"/>
      <c r="E21" s="37"/>
      <c r="G21" s="44"/>
    </row>
    <row r="22" spans="1:14" ht="27" x14ac:dyDescent="0.3">
      <c r="A22" s="10">
        <v>6</v>
      </c>
      <c r="B22" s="21" t="s">
        <v>24</v>
      </c>
      <c r="C22" s="23" t="s">
        <v>25</v>
      </c>
      <c r="D22" s="35"/>
      <c r="E22" s="37"/>
      <c r="G22" s="44"/>
    </row>
    <row r="23" spans="1:14" ht="40.200000000000003" x14ac:dyDescent="0.3">
      <c r="A23" s="10">
        <v>7</v>
      </c>
      <c r="B23" s="14" t="s">
        <v>26</v>
      </c>
      <c r="C23" s="23" t="s">
        <v>25</v>
      </c>
      <c r="D23" s="35"/>
      <c r="E23" s="37"/>
      <c r="G23" s="44"/>
    </row>
    <row r="24" spans="1:14" ht="40.200000000000003" x14ac:dyDescent="0.3">
      <c r="A24" s="10">
        <v>8</v>
      </c>
      <c r="B24" s="14" t="s">
        <v>27</v>
      </c>
      <c r="C24" s="23" t="s">
        <v>18</v>
      </c>
      <c r="D24" s="35"/>
      <c r="E24" s="37"/>
      <c r="G24" s="44"/>
    </row>
    <row r="25" spans="1:14" x14ac:dyDescent="0.3">
      <c r="A25" s="10">
        <v>9</v>
      </c>
      <c r="B25" s="14" t="s">
        <v>28</v>
      </c>
      <c r="C25" s="23" t="s">
        <v>18</v>
      </c>
      <c r="D25" s="35"/>
      <c r="E25" s="37"/>
      <c r="G25" s="44"/>
    </row>
    <row r="26" spans="1:14" ht="27" x14ac:dyDescent="0.3">
      <c r="A26" s="10">
        <v>10</v>
      </c>
      <c r="B26" s="14" t="s">
        <v>19</v>
      </c>
      <c r="C26" s="23" t="s">
        <v>29</v>
      </c>
      <c r="D26" s="35"/>
      <c r="E26" s="37"/>
      <c r="G26" s="44"/>
    </row>
    <row r="27" spans="1:14" x14ac:dyDescent="0.3">
      <c r="A27" s="10">
        <v>11</v>
      </c>
      <c r="B27" s="14" t="s">
        <v>30</v>
      </c>
      <c r="C27" s="23" t="s">
        <v>18</v>
      </c>
      <c r="D27" s="35"/>
      <c r="E27" s="37"/>
      <c r="G27" s="44"/>
    </row>
    <row r="28" spans="1:14" x14ac:dyDescent="0.3">
      <c r="A28" s="41" t="s">
        <v>31</v>
      </c>
      <c r="B28" s="41"/>
      <c r="C28" s="41"/>
      <c r="D28" s="41"/>
      <c r="E28" s="41"/>
    </row>
    <row r="29" spans="1:14" x14ac:dyDescent="0.3">
      <c r="A29" s="34" t="s">
        <v>32</v>
      </c>
      <c r="B29" s="34"/>
      <c r="C29" s="34"/>
      <c r="D29" s="35">
        <f>E29*G29*12</f>
        <v>63031.679999999993</v>
      </c>
      <c r="E29" s="33">
        <v>1.2</v>
      </c>
      <c r="G29" s="32">
        <f>G4</f>
        <v>4377.2</v>
      </c>
    </row>
    <row r="30" spans="1:14" ht="66.599999999999994" x14ac:dyDescent="0.3">
      <c r="A30" s="10">
        <v>1</v>
      </c>
      <c r="B30" s="14" t="s">
        <v>97</v>
      </c>
      <c r="C30" s="23" t="s">
        <v>82</v>
      </c>
      <c r="D30" s="35"/>
      <c r="E30" s="33"/>
      <c r="G30" s="32"/>
      <c r="L30" s="6"/>
      <c r="M30" s="5"/>
      <c r="N30" s="4"/>
    </row>
    <row r="31" spans="1:14" ht="66.599999999999994" x14ac:dyDescent="0.3">
      <c r="A31" s="10">
        <v>2</v>
      </c>
      <c r="B31" s="14" t="s">
        <v>69</v>
      </c>
      <c r="C31" s="23" t="s">
        <v>71</v>
      </c>
      <c r="D31" s="35"/>
      <c r="E31" s="33"/>
      <c r="G31" s="32"/>
      <c r="L31" s="6"/>
      <c r="M31" s="5"/>
      <c r="N31" s="4"/>
    </row>
    <row r="32" spans="1:14" ht="40.200000000000003" x14ac:dyDescent="0.3">
      <c r="A32" s="11">
        <v>3</v>
      </c>
      <c r="B32" s="16" t="s">
        <v>101</v>
      </c>
      <c r="C32" s="23" t="s">
        <v>71</v>
      </c>
      <c r="D32" s="35"/>
      <c r="E32" s="33"/>
      <c r="G32" s="32"/>
      <c r="L32" s="6"/>
      <c r="M32" s="9"/>
      <c r="N32" s="4"/>
    </row>
    <row r="33" spans="1:14" x14ac:dyDescent="0.3">
      <c r="A33" s="10">
        <v>4</v>
      </c>
      <c r="B33" s="15" t="s">
        <v>70</v>
      </c>
      <c r="C33" s="1" t="s">
        <v>9</v>
      </c>
      <c r="D33" s="35"/>
      <c r="E33" s="33"/>
      <c r="G33" s="32"/>
      <c r="L33" s="6"/>
      <c r="M33" s="5"/>
      <c r="N33" s="4"/>
    </row>
    <row r="34" spans="1:14" ht="27" x14ac:dyDescent="0.3">
      <c r="A34" s="10">
        <v>5</v>
      </c>
      <c r="B34" s="14" t="s">
        <v>34</v>
      </c>
      <c r="C34" s="23" t="s">
        <v>86</v>
      </c>
      <c r="D34" s="35"/>
      <c r="E34" s="33"/>
      <c r="G34" s="32"/>
      <c r="L34" s="6"/>
      <c r="M34" s="5"/>
      <c r="N34" s="4"/>
    </row>
    <row r="35" spans="1:14" x14ac:dyDescent="0.3">
      <c r="A35" s="34" t="s">
        <v>93</v>
      </c>
      <c r="B35" s="34"/>
      <c r="C35" s="34"/>
      <c r="D35" s="35">
        <f>E35*G35*12</f>
        <v>82991.712</v>
      </c>
      <c r="E35" s="33">
        <v>1.58</v>
      </c>
      <c r="G35" s="33">
        <f>G4</f>
        <v>4377.2</v>
      </c>
    </row>
    <row r="36" spans="1:14" ht="66.599999999999994" x14ac:dyDescent="0.3">
      <c r="A36" s="10">
        <v>1</v>
      </c>
      <c r="B36" s="14" t="s">
        <v>94</v>
      </c>
      <c r="C36" s="23" t="s">
        <v>71</v>
      </c>
      <c r="D36" s="35"/>
      <c r="E36" s="33"/>
      <c r="G36" s="33"/>
    </row>
    <row r="37" spans="1:14" ht="40.200000000000003" x14ac:dyDescent="0.3">
      <c r="A37" s="10">
        <v>2</v>
      </c>
      <c r="B37" s="14" t="s">
        <v>95</v>
      </c>
      <c r="C37" s="23" t="s">
        <v>9</v>
      </c>
      <c r="D37" s="35"/>
      <c r="E37" s="33"/>
      <c r="G37" s="33"/>
    </row>
    <row r="38" spans="1:14" ht="66.599999999999994" x14ac:dyDescent="0.3">
      <c r="A38" s="10">
        <v>3</v>
      </c>
      <c r="B38" s="14" t="s">
        <v>96</v>
      </c>
      <c r="C38" s="23" t="s">
        <v>71</v>
      </c>
      <c r="D38" s="35"/>
      <c r="E38" s="33"/>
      <c r="G38" s="33"/>
    </row>
    <row r="39" spans="1:14" x14ac:dyDescent="0.3">
      <c r="A39" s="10">
        <v>4</v>
      </c>
      <c r="B39" s="14" t="s">
        <v>70</v>
      </c>
      <c r="C39" s="23" t="s">
        <v>9</v>
      </c>
      <c r="D39" s="35"/>
      <c r="E39" s="33"/>
      <c r="G39" s="33"/>
    </row>
    <row r="40" spans="1:14" ht="27" x14ac:dyDescent="0.3">
      <c r="A40" s="10">
        <v>5</v>
      </c>
      <c r="B40" s="14" t="s">
        <v>34</v>
      </c>
      <c r="C40" s="23" t="s">
        <v>71</v>
      </c>
      <c r="D40" s="35"/>
      <c r="E40" s="33"/>
      <c r="G40" s="33"/>
    </row>
    <row r="41" spans="1:14" x14ac:dyDescent="0.3">
      <c r="A41" s="34" t="s">
        <v>33</v>
      </c>
      <c r="B41" s="34"/>
      <c r="C41" s="34"/>
      <c r="D41" s="35">
        <f>E41*G41*12</f>
        <v>28364.256000000001</v>
      </c>
      <c r="E41" s="33">
        <v>0.54</v>
      </c>
      <c r="G41" s="32">
        <f>G4</f>
        <v>4377.2</v>
      </c>
    </row>
    <row r="42" spans="1:14" ht="40.200000000000003" x14ac:dyDescent="0.3">
      <c r="A42" s="10">
        <v>1</v>
      </c>
      <c r="B42" s="14" t="s">
        <v>83</v>
      </c>
      <c r="C42" s="23" t="s">
        <v>71</v>
      </c>
      <c r="D42" s="35"/>
      <c r="E42" s="33"/>
      <c r="G42" s="32"/>
    </row>
    <row r="43" spans="1:14" x14ac:dyDescent="0.3">
      <c r="A43" s="34" t="s">
        <v>35</v>
      </c>
      <c r="B43" s="34"/>
      <c r="C43" s="34"/>
      <c r="D43" s="35">
        <f>E43*G43*12</f>
        <v>63031.679999999993</v>
      </c>
      <c r="E43" s="33">
        <v>1.2</v>
      </c>
      <c r="G43" s="32">
        <f>G4</f>
        <v>4377.2</v>
      </c>
    </row>
    <row r="44" spans="1:14" ht="53.4" x14ac:dyDescent="0.3">
      <c r="A44" s="10">
        <v>1</v>
      </c>
      <c r="B44" s="14" t="s">
        <v>66</v>
      </c>
      <c r="C44" s="23" t="s">
        <v>9</v>
      </c>
      <c r="D44" s="35"/>
      <c r="E44" s="33"/>
      <c r="G44" s="32"/>
    </row>
    <row r="45" spans="1:14" ht="26.4" x14ac:dyDescent="0.3">
      <c r="A45" s="10">
        <v>2</v>
      </c>
      <c r="B45" s="14" t="s">
        <v>36</v>
      </c>
      <c r="C45" s="23" t="s">
        <v>71</v>
      </c>
      <c r="D45" s="35"/>
      <c r="E45" s="33"/>
      <c r="G45" s="32"/>
    </row>
    <row r="46" spans="1:14" x14ac:dyDescent="0.3">
      <c r="A46" s="10">
        <v>3</v>
      </c>
      <c r="B46" s="14" t="s">
        <v>72</v>
      </c>
      <c r="C46" s="23" t="s">
        <v>9</v>
      </c>
      <c r="D46" s="35"/>
      <c r="E46" s="33"/>
      <c r="G46" s="32"/>
    </row>
    <row r="47" spans="1:14" ht="53.4" x14ac:dyDescent="0.3">
      <c r="A47" s="10">
        <v>4</v>
      </c>
      <c r="B47" s="14" t="s">
        <v>73</v>
      </c>
      <c r="C47" s="23" t="s">
        <v>71</v>
      </c>
      <c r="D47" s="35"/>
      <c r="E47" s="33"/>
      <c r="G47" s="32"/>
    </row>
    <row r="48" spans="1:14" x14ac:dyDescent="0.3">
      <c r="A48" s="34" t="s">
        <v>37</v>
      </c>
      <c r="B48" s="34"/>
      <c r="C48" s="34"/>
      <c r="D48" s="35">
        <f>E48*G48*12</f>
        <v>57779.040000000001</v>
      </c>
      <c r="E48" s="33">
        <v>1.1000000000000001</v>
      </c>
      <c r="G48" s="32">
        <f>G4</f>
        <v>4377.2</v>
      </c>
    </row>
    <row r="49" spans="1:7" ht="66.599999999999994" x14ac:dyDescent="0.3">
      <c r="A49" s="10">
        <v>1</v>
      </c>
      <c r="B49" s="14" t="s">
        <v>84</v>
      </c>
      <c r="C49" s="23" t="s">
        <v>9</v>
      </c>
      <c r="D49" s="35"/>
      <c r="E49" s="33"/>
      <c r="G49" s="32"/>
    </row>
    <row r="50" spans="1:7" ht="66.599999999999994" x14ac:dyDescent="0.3">
      <c r="A50" s="10">
        <v>2</v>
      </c>
      <c r="B50" s="14" t="s">
        <v>74</v>
      </c>
      <c r="C50" s="23" t="s">
        <v>71</v>
      </c>
      <c r="D50" s="35"/>
      <c r="E50" s="33"/>
      <c r="G50" s="32"/>
    </row>
    <row r="51" spans="1:7" ht="27" x14ac:dyDescent="0.3">
      <c r="A51" s="10">
        <v>3</v>
      </c>
      <c r="B51" s="14" t="s">
        <v>85</v>
      </c>
      <c r="C51" s="23" t="s">
        <v>82</v>
      </c>
      <c r="D51" s="35"/>
      <c r="E51" s="33"/>
      <c r="G51" s="32"/>
    </row>
    <row r="52" spans="1:7" ht="40.200000000000003" x14ac:dyDescent="0.3">
      <c r="A52" s="10">
        <v>4</v>
      </c>
      <c r="B52" s="14" t="s">
        <v>75</v>
      </c>
      <c r="C52" s="23" t="s">
        <v>71</v>
      </c>
      <c r="D52" s="35"/>
      <c r="E52" s="33"/>
      <c r="G52" s="32"/>
    </row>
    <row r="53" spans="1:7" x14ac:dyDescent="0.3">
      <c r="A53" s="34" t="s">
        <v>38</v>
      </c>
      <c r="B53" s="34"/>
      <c r="C53" s="34"/>
      <c r="D53" s="34"/>
      <c r="E53" s="34"/>
    </row>
    <row r="54" spans="1:7" ht="66.599999999999994" x14ac:dyDescent="0.3">
      <c r="A54" s="10">
        <v>1</v>
      </c>
      <c r="B54" s="14" t="s">
        <v>39</v>
      </c>
      <c r="C54" s="23" t="s">
        <v>86</v>
      </c>
      <c r="D54" s="35">
        <f>E54*G54*12</f>
        <v>166508.68799999997</v>
      </c>
      <c r="E54" s="33">
        <v>3.17</v>
      </c>
      <c r="G54" s="32">
        <f>G4</f>
        <v>4377.2</v>
      </c>
    </row>
    <row r="55" spans="1:7" ht="27" x14ac:dyDescent="0.3">
      <c r="A55" s="10">
        <v>2</v>
      </c>
      <c r="B55" s="14" t="s">
        <v>40</v>
      </c>
      <c r="C55" s="23" t="s">
        <v>41</v>
      </c>
      <c r="D55" s="35"/>
      <c r="E55" s="33"/>
      <c r="G55" s="44"/>
    </row>
    <row r="56" spans="1:7" x14ac:dyDescent="0.3">
      <c r="A56" s="34" t="s">
        <v>42</v>
      </c>
      <c r="B56" s="34"/>
      <c r="C56" s="34"/>
      <c r="D56" s="34"/>
      <c r="E56" s="34"/>
    </row>
    <row r="57" spans="1:7" ht="66" x14ac:dyDescent="0.3">
      <c r="A57" s="10">
        <v>1</v>
      </c>
      <c r="B57" s="14" t="s">
        <v>43</v>
      </c>
      <c r="C57" s="23" t="s">
        <v>44</v>
      </c>
      <c r="D57" s="35">
        <f>E57*G57*12</f>
        <v>228489.83999999997</v>
      </c>
      <c r="E57" s="37">
        <v>4.3499999999999996</v>
      </c>
      <c r="G57" s="32">
        <f>G4</f>
        <v>4377.2</v>
      </c>
    </row>
    <row r="58" spans="1:7" ht="66" x14ac:dyDescent="0.3">
      <c r="A58" s="10">
        <v>2</v>
      </c>
      <c r="B58" s="14" t="s">
        <v>45</v>
      </c>
      <c r="C58" s="23" t="s">
        <v>44</v>
      </c>
      <c r="D58" s="35"/>
      <c r="E58" s="37"/>
      <c r="G58" s="44"/>
    </row>
    <row r="59" spans="1:7" ht="66.599999999999994" x14ac:dyDescent="0.3">
      <c r="A59" s="39">
        <v>3</v>
      </c>
      <c r="B59" s="14" t="s">
        <v>46</v>
      </c>
      <c r="C59" s="37" t="s">
        <v>47</v>
      </c>
      <c r="D59" s="35"/>
      <c r="E59" s="37"/>
      <c r="G59" s="44"/>
    </row>
    <row r="60" spans="1:7" ht="27" x14ac:dyDescent="0.3">
      <c r="A60" s="39"/>
      <c r="B60" s="14" t="s">
        <v>48</v>
      </c>
      <c r="C60" s="37"/>
      <c r="D60" s="35"/>
      <c r="E60" s="37"/>
      <c r="G60" s="44"/>
    </row>
    <row r="61" spans="1:7" x14ac:dyDescent="0.3">
      <c r="A61" s="39"/>
      <c r="B61" s="40" t="s">
        <v>49</v>
      </c>
      <c r="C61" s="37"/>
      <c r="D61" s="35"/>
      <c r="E61" s="37"/>
      <c r="G61" s="44"/>
    </row>
    <row r="62" spans="1:7" x14ac:dyDescent="0.3">
      <c r="A62" s="39"/>
      <c r="B62" s="40"/>
      <c r="C62" s="37"/>
      <c r="D62" s="35"/>
      <c r="E62" s="37"/>
      <c r="G62" s="44"/>
    </row>
    <row r="63" spans="1:7" ht="66.599999999999994" x14ac:dyDescent="0.3">
      <c r="A63" s="39"/>
      <c r="B63" s="14" t="s">
        <v>50</v>
      </c>
      <c r="C63" s="37"/>
      <c r="D63" s="35"/>
      <c r="E63" s="37"/>
      <c r="G63" s="44"/>
    </row>
    <row r="64" spans="1:7" ht="53.4" x14ac:dyDescent="0.3">
      <c r="A64" s="39"/>
      <c r="B64" s="14" t="s">
        <v>51</v>
      </c>
      <c r="C64" s="37"/>
      <c r="D64" s="35"/>
      <c r="E64" s="37"/>
      <c r="G64" s="44"/>
    </row>
    <row r="65" spans="1:7" ht="79.2" x14ac:dyDescent="0.3">
      <c r="A65" s="10">
        <v>4</v>
      </c>
      <c r="B65" s="14" t="s">
        <v>87</v>
      </c>
      <c r="C65" s="23" t="s">
        <v>52</v>
      </c>
      <c r="D65" s="35"/>
      <c r="E65" s="37"/>
      <c r="G65" s="44"/>
    </row>
    <row r="66" spans="1:7" ht="40.200000000000003" x14ac:dyDescent="0.3">
      <c r="A66" s="10">
        <v>5</v>
      </c>
      <c r="B66" s="14" t="s">
        <v>88</v>
      </c>
      <c r="C66" s="23" t="s">
        <v>53</v>
      </c>
      <c r="D66" s="35"/>
      <c r="E66" s="37"/>
      <c r="G66" s="44"/>
    </row>
    <row r="67" spans="1:7" ht="66.599999999999994" x14ac:dyDescent="0.3">
      <c r="A67" s="10">
        <v>6</v>
      </c>
      <c r="B67" s="14" t="s">
        <v>54</v>
      </c>
      <c r="C67" s="23" t="s">
        <v>76</v>
      </c>
      <c r="D67" s="35"/>
      <c r="E67" s="37"/>
      <c r="G67" s="44"/>
    </row>
    <row r="68" spans="1:7" ht="53.4" x14ac:dyDescent="0.3">
      <c r="A68" s="10">
        <v>7</v>
      </c>
      <c r="B68" s="14" t="s">
        <v>55</v>
      </c>
      <c r="C68" s="23" t="s">
        <v>71</v>
      </c>
      <c r="D68" s="35"/>
      <c r="E68" s="37"/>
      <c r="G68" s="44"/>
    </row>
    <row r="69" spans="1:7" ht="79.2" x14ac:dyDescent="0.3">
      <c r="A69" s="10">
        <v>8</v>
      </c>
      <c r="B69" s="14" t="s">
        <v>89</v>
      </c>
      <c r="C69" s="23" t="s">
        <v>90</v>
      </c>
      <c r="D69" s="35"/>
      <c r="E69" s="37"/>
      <c r="G69" s="44"/>
    </row>
    <row r="70" spans="1:7" ht="105.6" x14ac:dyDescent="0.3">
      <c r="A70" s="10">
        <v>9</v>
      </c>
      <c r="B70" s="14" t="s">
        <v>91</v>
      </c>
      <c r="C70" s="23" t="s">
        <v>56</v>
      </c>
      <c r="D70" s="35"/>
      <c r="E70" s="37"/>
      <c r="G70" s="44"/>
    </row>
    <row r="71" spans="1:7" ht="53.4" x14ac:dyDescent="0.3">
      <c r="A71" s="10">
        <v>10</v>
      </c>
      <c r="B71" s="14" t="s">
        <v>65</v>
      </c>
      <c r="C71" s="23" t="s">
        <v>57</v>
      </c>
      <c r="D71" s="35"/>
      <c r="E71" s="37"/>
      <c r="G71" s="44"/>
    </row>
    <row r="72" spans="1:7" ht="27" x14ac:dyDescent="0.3">
      <c r="A72" s="10">
        <v>11</v>
      </c>
      <c r="B72" s="14" t="s">
        <v>58</v>
      </c>
      <c r="C72" s="23" t="s">
        <v>59</v>
      </c>
      <c r="D72" s="35"/>
      <c r="E72" s="37"/>
      <c r="G72" s="44"/>
    </row>
    <row r="73" spans="1:7" ht="39.6" x14ac:dyDescent="0.3">
      <c r="A73" s="10">
        <v>12</v>
      </c>
      <c r="B73" s="14" t="s">
        <v>60</v>
      </c>
      <c r="C73" s="23" t="s">
        <v>61</v>
      </c>
      <c r="D73" s="35"/>
      <c r="E73" s="37"/>
      <c r="G73" s="44"/>
    </row>
    <row r="74" spans="1:7" ht="92.4" x14ac:dyDescent="0.3">
      <c r="A74" s="10">
        <v>13</v>
      </c>
      <c r="B74" s="14" t="s">
        <v>62</v>
      </c>
      <c r="C74" s="23" t="s">
        <v>63</v>
      </c>
      <c r="D74" s="35"/>
      <c r="E74" s="37"/>
      <c r="G74" s="44"/>
    </row>
    <row r="75" spans="1:7" ht="40.200000000000003" x14ac:dyDescent="0.3">
      <c r="A75" s="10">
        <v>14</v>
      </c>
      <c r="B75" s="14" t="s">
        <v>92</v>
      </c>
      <c r="C75" s="23" t="s">
        <v>71</v>
      </c>
      <c r="D75" s="36"/>
      <c r="E75" s="38"/>
      <c r="G75" s="45"/>
    </row>
    <row r="76" spans="1:7" ht="53.4" x14ac:dyDescent="0.3">
      <c r="A76" s="10">
        <v>15</v>
      </c>
      <c r="B76" s="14" t="s">
        <v>77</v>
      </c>
      <c r="C76" s="23" t="s">
        <v>59</v>
      </c>
      <c r="D76" s="36"/>
      <c r="E76" s="38"/>
      <c r="G76" s="45"/>
    </row>
    <row r="77" spans="1:7" x14ac:dyDescent="0.3">
      <c r="A77" s="10">
        <v>16</v>
      </c>
      <c r="B77" s="14" t="s">
        <v>98</v>
      </c>
      <c r="C77" s="23" t="s">
        <v>53</v>
      </c>
      <c r="D77" s="24"/>
      <c r="E77" s="25"/>
      <c r="G77" s="7"/>
    </row>
    <row r="78" spans="1:7" x14ac:dyDescent="0.3">
      <c r="A78" s="10"/>
      <c r="B78" s="43" t="s">
        <v>64</v>
      </c>
      <c r="C78" s="43"/>
      <c r="D78" s="3"/>
      <c r="E78" s="2">
        <f>E57+E54+E48+E43+E41+E29+E15+E13+E10+E4+E35</f>
        <v>18.899999999999999</v>
      </c>
    </row>
    <row r="79" spans="1:7" x14ac:dyDescent="0.3">
      <c r="A79" s="12"/>
      <c r="B79" s="43" t="s">
        <v>99</v>
      </c>
      <c r="C79" s="43"/>
      <c r="D79" s="46">
        <f>D4+D10+D15+D29+D41+D43+D48+D54+D57+D35+D13</f>
        <v>992748.96</v>
      </c>
      <c r="E79" s="47"/>
      <c r="G79" s="4">
        <f>E78*G57*12</f>
        <v>992748.95999999985</v>
      </c>
    </row>
    <row r="80" spans="1:7" x14ac:dyDescent="0.3">
      <c r="B80" s="17"/>
    </row>
    <row r="81" spans="2:5" x14ac:dyDescent="0.3">
      <c r="B81" s="18"/>
      <c r="E81" s="50"/>
    </row>
  </sheetData>
  <mergeCells count="49">
    <mergeCell ref="B78:C78"/>
    <mergeCell ref="B79:C79"/>
    <mergeCell ref="G4:G8"/>
    <mergeCell ref="G15:G27"/>
    <mergeCell ref="G29:G34"/>
    <mergeCell ref="G41:G42"/>
    <mergeCell ref="G43:G47"/>
    <mergeCell ref="G48:G52"/>
    <mergeCell ref="G54:G55"/>
    <mergeCell ref="G57:G76"/>
    <mergeCell ref="A14:E14"/>
    <mergeCell ref="A15:C15"/>
    <mergeCell ref="E35:E40"/>
    <mergeCell ref="D15:D27"/>
    <mergeCell ref="E15:E27"/>
    <mergeCell ref="A21:C21"/>
    <mergeCell ref="A1:E1"/>
    <mergeCell ref="A3:E3"/>
    <mergeCell ref="D4:D8"/>
    <mergeCell ref="E4:E8"/>
    <mergeCell ref="A9:E9"/>
    <mergeCell ref="A28:E28"/>
    <mergeCell ref="A29:C29"/>
    <mergeCell ref="D29:D34"/>
    <mergeCell ref="E29:E34"/>
    <mergeCell ref="E43:E47"/>
    <mergeCell ref="A35:C35"/>
    <mergeCell ref="D35:D40"/>
    <mergeCell ref="D57:D76"/>
    <mergeCell ref="E57:E76"/>
    <mergeCell ref="A59:A64"/>
    <mergeCell ref="C59:C64"/>
    <mergeCell ref="B61:B62"/>
    <mergeCell ref="E10:E13"/>
    <mergeCell ref="D10:D13"/>
    <mergeCell ref="G10:G12"/>
    <mergeCell ref="G35:G40"/>
    <mergeCell ref="A56:E56"/>
    <mergeCell ref="A48:C48"/>
    <mergeCell ref="D48:D52"/>
    <mergeCell ref="E48:E52"/>
    <mergeCell ref="A53:E53"/>
    <mergeCell ref="D54:D55"/>
    <mergeCell ref="E54:E55"/>
    <mergeCell ref="A41:C41"/>
    <mergeCell ref="D41:D42"/>
    <mergeCell ref="E41:E42"/>
    <mergeCell ref="A43:C43"/>
    <mergeCell ref="D43:D47"/>
  </mergeCells>
  <pageMargins left="0.7" right="0.7" top="0.75" bottom="0.75" header="0.3" footer="0.3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Ленина,54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2022-04-19T00:59:55Z</cp:lastPrinted>
  <dcterms:created xsi:type="dcterms:W3CDTF">2018-12-12T04:56:30Z</dcterms:created>
  <dcterms:modified xsi:type="dcterms:W3CDTF">2025-12-16T04:17:40Z</dcterms:modified>
</cp:coreProperties>
</file>