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60-2)" sheetId="1" r:id="rId1"/>
  </sheets>
  <definedNames>
    <definedName name="_xlnm.Print_Area" localSheetId="0">'50 лет Комсомола 60-2)'!$A$1:$E$91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5"/>
  <c r="D84"/>
  <c r="E85"/>
  <c r="D63"/>
  <c r="D60"/>
  <c r="D55"/>
  <c r="D48"/>
  <c r="D43"/>
  <c r="D38"/>
  <c r="D34"/>
  <c r="D32"/>
  <c r="D18"/>
  <c r="D16"/>
  <c r="D13"/>
  <c r="D11"/>
  <c r="D6"/>
  <c r="E86"/>
  <c r="H91"/>
  <c r="H87"/>
</calcChain>
</file>

<file path=xl/sharedStrings.xml><?xml version="1.0" encoding="utf-8"?>
<sst xmlns="http://schemas.openxmlformats.org/spreadsheetml/2006/main" count="187" uniqueCount="125">
  <si>
    <t>1 категория</t>
  </si>
  <si>
    <t>Перечень работ и услуг по содержанию и ремонту общего имущества в многоквартирном доме № 60/2 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</si>
  <si>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</si>
  <si>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</si>
  <si>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</si>
  <si>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</si>
  <si>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</si>
  <si>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</si>
  <si>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</si>
  <si>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</si>
  <si>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</si>
  <si>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</si>
  <si>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</si>
  <si>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</si>
  <si>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</si>
  <si>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</si>
  <si>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</si>
  <si>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</si>
  <si>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</si>
  <si>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</si>
  <si>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</si>
  <si>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</si>
  <si>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</si>
  <si>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</si>
  <si>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</si>
  <si>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</si>
  <si>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</si>
  <si>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</si>
  <si>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</si>
  <si>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</si>
  <si>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</si>
  <si>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</si>
  <si>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</si>
  <si>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</si>
  <si>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</si>
  <si>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</si>
  <si>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</si>
  <si>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</si>
  <si>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</si>
  <si>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</si>
  <si>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</si>
  <si>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</si>
  <si>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</si>
  <si>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</si>
  <si>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</si>
  <si>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</si>
  <si>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</si>
  <si>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</si>
  <si>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</si>
  <si>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</si>
  <si>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</si>
  <si>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</si>
  <si>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</si>
  <si>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</si>
  <si>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</si>
  <si>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</si>
  <si>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</si>
  <si>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</si>
  <si>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</si>
  <si>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</si>
  <si>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</si>
  <si>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</si>
  <si>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</si>
  <si>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</si>
  <si>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</si>
  <si>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</si>
  <si>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</si>
  <si>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</si>
  <si>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</si>
  <si>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</si>
  <si>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</si>
  <si>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</si>
  <si>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</si>
  <si>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</si>
  <si>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</si>
  <si>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</si>
  <si>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</si>
  <si>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</si>
  <si>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</si>
  <si>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</si>
  <si>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</si>
  <si>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о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</si>
  <si>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</si>
  <si>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</si>
  <si>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</si>
  <si>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</si>
  <si>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</si>
  <si>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</si>
  <si>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</si>
  <si>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</si>
  <si>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</si>
  <si>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</si>
  <si>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</si>
  <si>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</si>
  <si>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</si>
  <si>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</si>
  <si>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</si>
  <si>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</si>
  <si>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</si>
  <si>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</si>
  <si>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</si>
  <si>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</si>
  <si>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</si>
  <si>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</si>
  <si>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</si>
  <si>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</si>
  <si>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</si>
  <si>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</si>
  <si>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</si>
  <si>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</si>
  <si>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</si>
  <si>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</si>
  <si>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</si>
  <si>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</si>
  <si>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</si>
  <si>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2814,0кв.м.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</si>
  <si>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</si>
  <si>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</si>
  <si>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</si>
  <si>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</si>
  <si>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</si>
  <si>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Ремонт отмостки- 13 мп</t>
  </si>
  <si>
    <t>Разборка и установка окон ПВХ - 7 шт</t>
  </si>
  <si>
    <t>апрель-октябрь</t>
  </si>
  <si>
    <t>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</si>
</sst>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9"/>
  <dimension ref="A1:I91"/>
  <sheetViews>
    <sheetView tabSelected="1" topLeftCell="A77" workbookViewId="0">
      <selection activeCell="K78" sqref="K78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2" customWidth="1"/>
    <col min="5" max="5" width="10.33203125" style="1" customWidth="1"/>
    <col min="6" max="6" width="8.6640625" customWidth="1"/>
    <col min="7" max="7" width="8.88671875" hidden="1" customWidth="1"/>
    <col min="8" max="8" width="1.109375" customWidth="1"/>
    <col min="9" max="9" width="9" customWidth="1"/>
  </cols>
  <sheetData>
    <row r="1" spans="1:8">
      <c r="D1" s="42" t="s">
        <v>0</v>
      </c>
    </row>
    <row r="3" spans="1:8" ht="28.5" customHeight="1" thickBot="1">
      <c r="A3" s="93" t="s">
        <v>1</v>
      </c>
      <c r="B3" s="93"/>
      <c r="C3" s="93"/>
      <c r="D3" s="93"/>
      <c r="E3" s="93"/>
      <c r="H3">
        <v>2814</v>
      </c>
    </row>
    <row r="4" spans="1:8" ht="138.6" customHeight="1" thickBot="1">
      <c r="A4" s="2" t="s">
        <v>2</v>
      </c>
      <c r="B4" s="3" t="s">
        <v>3</v>
      </c>
      <c r="C4" s="3" t="s">
        <v>4</v>
      </c>
      <c r="D4" s="43" t="s">
        <v>116</v>
      </c>
      <c r="E4" s="4" t="s">
        <v>5</v>
      </c>
    </row>
    <row r="5" spans="1:8">
      <c r="A5" s="89" t="s">
        <v>6</v>
      </c>
      <c r="B5" s="90"/>
      <c r="C5" s="90"/>
      <c r="D5" s="90"/>
      <c r="E5" s="92"/>
    </row>
    <row r="6" spans="1:8" ht="93" customHeight="1">
      <c r="A6" s="5" t="s">
        <v>7</v>
      </c>
      <c r="B6" s="6" t="s">
        <v>8</v>
      </c>
      <c r="C6" s="7" t="s">
        <v>9</v>
      </c>
      <c r="D6" s="65">
        <f>H3*E6*12</f>
        <v>25326</v>
      </c>
      <c r="E6" s="77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6"/>
      <c r="E7" s="77"/>
    </row>
    <row r="8" spans="1:8" ht="30.75" customHeight="1">
      <c r="A8" s="5" t="s">
        <v>13</v>
      </c>
      <c r="B8" s="6" t="s">
        <v>14</v>
      </c>
      <c r="C8" s="7" t="s">
        <v>12</v>
      </c>
      <c r="D8" s="66"/>
      <c r="E8" s="77"/>
    </row>
    <row r="9" spans="1:8" ht="40.5" customHeight="1">
      <c r="A9" s="5" t="s">
        <v>15</v>
      </c>
      <c r="B9" s="6" t="s">
        <v>16</v>
      </c>
      <c r="C9" s="7" t="s">
        <v>12</v>
      </c>
      <c r="D9" s="66"/>
      <c r="E9" s="77"/>
    </row>
    <row r="10" spans="1:8" ht="55.5" customHeight="1">
      <c r="A10" s="5" t="s">
        <v>17</v>
      </c>
      <c r="B10" s="6" t="s">
        <v>18</v>
      </c>
      <c r="C10" s="7" t="s">
        <v>12</v>
      </c>
      <c r="D10" s="94"/>
      <c r="E10" s="77"/>
    </row>
    <row r="11" spans="1:8" ht="32.25" customHeight="1" thickBot="1">
      <c r="A11" s="8" t="s">
        <v>19</v>
      </c>
      <c r="B11" s="9" t="s">
        <v>20</v>
      </c>
      <c r="C11" s="10"/>
      <c r="D11" s="44">
        <f>E11*H3*12</f>
        <v>3376.8</v>
      </c>
      <c r="E11" s="12">
        <v>0.1</v>
      </c>
    </row>
    <row r="12" spans="1:8">
      <c r="A12" s="89" t="s">
        <v>21</v>
      </c>
      <c r="B12" s="90"/>
      <c r="C12" s="90"/>
      <c r="D12" s="90"/>
      <c r="E12" s="92"/>
    </row>
    <row r="13" spans="1:8" ht="35.25" customHeight="1">
      <c r="A13" s="5" t="s">
        <v>7</v>
      </c>
      <c r="B13" s="6" t="s">
        <v>22</v>
      </c>
      <c r="C13" s="7" t="s">
        <v>23</v>
      </c>
      <c r="D13" s="75">
        <f>H3*12*E13</f>
        <v>35456.400000000001</v>
      </c>
      <c r="E13" s="77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75"/>
      <c r="E14" s="77"/>
    </row>
    <row r="15" spans="1:8" ht="78" customHeight="1">
      <c r="A15" s="5" t="s">
        <v>13</v>
      </c>
      <c r="B15" s="6" t="s">
        <v>26</v>
      </c>
      <c r="C15" s="7" t="s">
        <v>25</v>
      </c>
      <c r="D15" s="75"/>
      <c r="E15" s="77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5">
        <f>H3*12*E16</f>
        <v>7091.28</v>
      </c>
      <c r="E16" s="14">
        <v>0.21</v>
      </c>
    </row>
    <row r="17" spans="1:5">
      <c r="A17" s="89" t="s">
        <v>28</v>
      </c>
      <c r="B17" s="90"/>
      <c r="C17" s="90"/>
      <c r="D17" s="95"/>
      <c r="E17" s="92"/>
    </row>
    <row r="18" spans="1:5">
      <c r="A18" s="84" t="s">
        <v>29</v>
      </c>
      <c r="B18" s="85"/>
      <c r="C18" s="96"/>
      <c r="D18" s="65">
        <f>H3*12*E18</f>
        <v>105356.16</v>
      </c>
      <c r="E18" s="97">
        <v>3.12</v>
      </c>
    </row>
    <row r="19" spans="1:5" ht="25.5" customHeight="1">
      <c r="A19" s="5">
        <v>1</v>
      </c>
      <c r="B19" s="6" t="s">
        <v>30</v>
      </c>
      <c r="C19" s="15" t="s">
        <v>31</v>
      </c>
      <c r="D19" s="66"/>
      <c r="E19" s="97"/>
    </row>
    <row r="20" spans="1:5" ht="41.25" customHeight="1">
      <c r="A20" s="5">
        <v>2</v>
      </c>
      <c r="B20" s="6" t="s">
        <v>32</v>
      </c>
      <c r="C20" s="15" t="s">
        <v>33</v>
      </c>
      <c r="D20" s="66"/>
      <c r="E20" s="97"/>
    </row>
    <row r="21" spans="1:5">
      <c r="A21" s="5">
        <v>3</v>
      </c>
      <c r="B21" s="6" t="s">
        <v>34</v>
      </c>
      <c r="C21" s="15" t="s">
        <v>31</v>
      </c>
      <c r="D21" s="66"/>
      <c r="E21" s="97"/>
    </row>
    <row r="22" spans="1:5" ht="25.5" customHeight="1">
      <c r="A22" s="52">
        <v>4</v>
      </c>
      <c r="B22" s="6" t="s">
        <v>35</v>
      </c>
      <c r="C22" s="15" t="s">
        <v>36</v>
      </c>
      <c r="D22" s="66"/>
      <c r="E22" s="97"/>
    </row>
    <row r="23" spans="1:5" ht="32.25" customHeight="1">
      <c r="A23" s="52">
        <v>5</v>
      </c>
      <c r="B23" s="54" t="s">
        <v>117</v>
      </c>
      <c r="C23" s="15" t="s">
        <v>37</v>
      </c>
      <c r="D23" s="66"/>
      <c r="E23" s="97"/>
    </row>
    <row r="24" spans="1:5" ht="27" customHeight="1">
      <c r="A24" s="52">
        <v>6</v>
      </c>
      <c r="B24" s="54" t="s">
        <v>118</v>
      </c>
      <c r="C24" s="16" t="s">
        <v>39</v>
      </c>
      <c r="D24" s="66"/>
      <c r="E24" s="97"/>
    </row>
    <row r="25" spans="1:5">
      <c r="A25" s="99" t="s">
        <v>40</v>
      </c>
      <c r="B25" s="100"/>
      <c r="C25" s="100"/>
      <c r="D25" s="66"/>
      <c r="E25" s="97"/>
    </row>
    <row r="26" spans="1:5" ht="48" customHeight="1">
      <c r="A26" s="5">
        <v>7</v>
      </c>
      <c r="B26" s="6" t="s">
        <v>41</v>
      </c>
      <c r="C26" s="15" t="s">
        <v>42</v>
      </c>
      <c r="D26" s="66"/>
      <c r="E26" s="97"/>
    </row>
    <row r="27" spans="1:5" ht="48.75" customHeight="1">
      <c r="A27" s="5">
        <v>8</v>
      </c>
      <c r="B27" s="6" t="s">
        <v>43</v>
      </c>
      <c r="C27" s="15" t="s">
        <v>42</v>
      </c>
      <c r="D27" s="66"/>
      <c r="E27" s="97"/>
    </row>
    <row r="28" spans="1:5" ht="47.25" customHeight="1">
      <c r="A28" s="5">
        <v>9</v>
      </c>
      <c r="B28" s="6" t="s">
        <v>44</v>
      </c>
      <c r="C28" s="15" t="s">
        <v>31</v>
      </c>
      <c r="D28" s="66"/>
      <c r="E28" s="97"/>
    </row>
    <row r="29" spans="1:5" ht="25.5" customHeight="1">
      <c r="A29" s="52">
        <v>10</v>
      </c>
      <c r="B29" s="6" t="s">
        <v>45</v>
      </c>
      <c r="C29" s="15" t="s">
        <v>31</v>
      </c>
      <c r="D29" s="66"/>
      <c r="E29" s="97"/>
    </row>
    <row r="30" spans="1:5" ht="36.75" customHeight="1">
      <c r="A30" s="52">
        <v>11</v>
      </c>
      <c r="B30" s="6" t="s">
        <v>32</v>
      </c>
      <c r="C30" s="15" t="s">
        <v>46</v>
      </c>
      <c r="D30" s="66"/>
      <c r="E30" s="97"/>
    </row>
    <row r="31" spans="1:5" ht="21.75" customHeight="1">
      <c r="A31" s="52">
        <v>12</v>
      </c>
      <c r="B31" s="50" t="s">
        <v>47</v>
      </c>
      <c r="C31" s="17" t="s">
        <v>31</v>
      </c>
      <c r="D31" s="94"/>
      <c r="E31" s="98"/>
    </row>
    <row r="32" spans="1:5" ht="89.25" customHeight="1" thickBot="1">
      <c r="A32" s="52">
        <v>13</v>
      </c>
      <c r="B32" s="58" t="s">
        <v>113</v>
      </c>
      <c r="C32" s="41" t="s">
        <v>114</v>
      </c>
      <c r="D32" s="46">
        <f>E32*12*H3</f>
        <v>1013.04</v>
      </c>
      <c r="E32" s="39">
        <v>0.03</v>
      </c>
    </row>
    <row r="33" spans="1:5">
      <c r="A33" s="89" t="s">
        <v>48</v>
      </c>
      <c r="B33" s="90"/>
      <c r="C33" s="90"/>
      <c r="D33" s="91"/>
      <c r="E33" s="92"/>
    </row>
    <row r="34" spans="1:5">
      <c r="A34" s="84" t="s">
        <v>49</v>
      </c>
      <c r="B34" s="85"/>
      <c r="C34" s="85"/>
      <c r="D34" s="75">
        <f>H3*12*E34</f>
        <v>28027.439999999999</v>
      </c>
      <c r="E34" s="77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75"/>
      <c r="E35" s="77"/>
    </row>
    <row r="36" spans="1:5" ht="60.75" customHeight="1">
      <c r="A36" s="5" t="s">
        <v>10</v>
      </c>
      <c r="B36" s="6" t="s">
        <v>52</v>
      </c>
      <c r="C36" s="7" t="s">
        <v>51</v>
      </c>
      <c r="D36" s="75"/>
      <c r="E36" s="77"/>
    </row>
    <row r="37" spans="1:5" ht="27" customHeight="1" thickBot="1">
      <c r="A37" s="8" t="s">
        <v>13</v>
      </c>
      <c r="B37" s="9" t="s">
        <v>53</v>
      </c>
      <c r="C37" s="18" t="s">
        <v>54</v>
      </c>
      <c r="D37" s="65"/>
      <c r="E37" s="68"/>
    </row>
    <row r="38" spans="1:5">
      <c r="A38" s="62" t="s">
        <v>55</v>
      </c>
      <c r="B38" s="63"/>
      <c r="C38" s="63"/>
      <c r="D38" s="74">
        <f>E38*12*H3</f>
        <v>33768</v>
      </c>
      <c r="E38" s="86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75"/>
      <c r="E39" s="87"/>
    </row>
    <row r="40" spans="1:5" ht="47.25" customHeight="1">
      <c r="A40" s="5" t="s">
        <v>10</v>
      </c>
      <c r="B40" s="6" t="s">
        <v>57</v>
      </c>
      <c r="C40" s="7" t="s">
        <v>51</v>
      </c>
      <c r="D40" s="75"/>
      <c r="E40" s="87"/>
    </row>
    <row r="41" spans="1:5" ht="56.25" customHeight="1">
      <c r="A41" s="5" t="s">
        <v>13</v>
      </c>
      <c r="B41" s="6" t="s">
        <v>58</v>
      </c>
      <c r="C41" s="7" t="s">
        <v>51</v>
      </c>
      <c r="D41" s="75"/>
      <c r="E41" s="87"/>
    </row>
    <row r="42" spans="1:5" ht="28.5" customHeight="1" thickBot="1">
      <c r="A42" s="8" t="s">
        <v>15</v>
      </c>
      <c r="B42" s="9" t="s">
        <v>53</v>
      </c>
      <c r="C42" s="13" t="s">
        <v>54</v>
      </c>
      <c r="D42" s="65"/>
      <c r="E42" s="88"/>
    </row>
    <row r="43" spans="1:5">
      <c r="A43" s="62" t="s">
        <v>59</v>
      </c>
      <c r="B43" s="63"/>
      <c r="C43" s="63"/>
      <c r="D43" s="74">
        <f>E43*12*H3</f>
        <v>38157.839999999997</v>
      </c>
      <c r="E43" s="78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75"/>
      <c r="E44" s="77"/>
    </row>
    <row r="45" spans="1:5" ht="42" customHeight="1">
      <c r="A45" s="5" t="s">
        <v>10</v>
      </c>
      <c r="B45" s="6" t="s">
        <v>61</v>
      </c>
      <c r="C45" s="7" t="s">
        <v>12</v>
      </c>
      <c r="D45" s="75"/>
      <c r="E45" s="77"/>
    </row>
    <row r="46" spans="1:5" ht="44.25" customHeight="1">
      <c r="A46" s="5" t="s">
        <v>13</v>
      </c>
      <c r="B46" s="6" t="s">
        <v>62</v>
      </c>
      <c r="C46" s="7" t="s">
        <v>12</v>
      </c>
      <c r="D46" s="75"/>
      <c r="E46" s="77"/>
    </row>
    <row r="47" spans="1:5" ht="29.25" customHeight="1" thickBot="1">
      <c r="A47" s="8" t="s">
        <v>15</v>
      </c>
      <c r="B47" s="9" t="s">
        <v>63</v>
      </c>
      <c r="C47" s="13" t="s">
        <v>54</v>
      </c>
      <c r="D47" s="65"/>
      <c r="E47" s="68"/>
    </row>
    <row r="48" spans="1:5">
      <c r="A48" s="62" t="s">
        <v>64</v>
      </c>
      <c r="B48" s="63"/>
      <c r="C48" s="63"/>
      <c r="D48" s="79">
        <f>E48*12*H3</f>
        <v>82731.600000000006</v>
      </c>
      <c r="E48" s="82">
        <v>2.4500000000000002</v>
      </c>
    </row>
    <row r="49" spans="1:8" ht="54.75" customHeight="1">
      <c r="A49" s="5" t="s">
        <v>7</v>
      </c>
      <c r="B49" s="54" t="s">
        <v>119</v>
      </c>
      <c r="C49" s="7" t="s">
        <v>12</v>
      </c>
      <c r="D49" s="80"/>
      <c r="E49" s="83"/>
    </row>
    <row r="50" spans="1:8" ht="25.5" customHeight="1">
      <c r="A50" s="5" t="s">
        <v>10</v>
      </c>
      <c r="B50" s="6" t="s">
        <v>65</v>
      </c>
      <c r="C50" s="7" t="s">
        <v>12</v>
      </c>
      <c r="D50" s="80"/>
      <c r="E50" s="83"/>
    </row>
    <row r="51" spans="1:8" ht="58.5" customHeight="1">
      <c r="A51" s="5" t="s">
        <v>13</v>
      </c>
      <c r="B51" s="6" t="s">
        <v>66</v>
      </c>
      <c r="C51" s="7" t="s">
        <v>51</v>
      </c>
      <c r="D51" s="80"/>
      <c r="E51" s="83"/>
    </row>
    <row r="52" spans="1:8" ht="32.25" customHeight="1">
      <c r="A52" s="8" t="s">
        <v>15</v>
      </c>
      <c r="B52" s="9" t="s">
        <v>67</v>
      </c>
      <c r="C52" s="13" t="s">
        <v>12</v>
      </c>
      <c r="D52" s="81"/>
      <c r="E52" s="83"/>
    </row>
    <row r="53" spans="1:8" ht="32.25" customHeight="1">
      <c r="A53" s="60" t="s">
        <v>17</v>
      </c>
      <c r="B53" s="9" t="s">
        <v>120</v>
      </c>
      <c r="C53" s="56" t="s">
        <v>12</v>
      </c>
      <c r="D53" s="61"/>
      <c r="E53" s="57"/>
    </row>
    <row r="54" spans="1:8" ht="21.6" customHeight="1" thickBot="1">
      <c r="A54" s="55" t="s">
        <v>19</v>
      </c>
      <c r="B54" s="6" t="s">
        <v>68</v>
      </c>
      <c r="C54" s="15" t="s">
        <v>12</v>
      </c>
      <c r="D54" s="47"/>
      <c r="E54" s="19"/>
    </row>
    <row r="55" spans="1:8">
      <c r="A55" s="62" t="s">
        <v>69</v>
      </c>
      <c r="B55" s="63"/>
      <c r="C55" s="63"/>
      <c r="D55" s="74">
        <f>E55*12*H3</f>
        <v>42210</v>
      </c>
      <c r="E55" s="76">
        <v>1.25</v>
      </c>
    </row>
    <row r="56" spans="1:8" ht="71.25" customHeight="1">
      <c r="A56" s="5" t="s">
        <v>7</v>
      </c>
      <c r="B56" s="6" t="s">
        <v>70</v>
      </c>
      <c r="C56" s="53" t="s">
        <v>12</v>
      </c>
      <c r="D56" s="75"/>
      <c r="E56" s="77"/>
    </row>
    <row r="57" spans="1:8" ht="82.5" customHeight="1">
      <c r="A57" s="51" t="s">
        <v>10</v>
      </c>
      <c r="B57" s="6" t="s">
        <v>71</v>
      </c>
      <c r="C57" s="7" t="s">
        <v>12</v>
      </c>
      <c r="D57" s="75"/>
      <c r="E57" s="77"/>
    </row>
    <row r="58" spans="1:8" ht="41.25" customHeight="1" thickBot="1">
      <c r="A58" s="8" t="s">
        <v>13</v>
      </c>
      <c r="B58" s="9" t="s">
        <v>72</v>
      </c>
      <c r="C58" s="11" t="s">
        <v>54</v>
      </c>
      <c r="D58" s="65"/>
      <c r="E58" s="68"/>
    </row>
    <row r="59" spans="1:8">
      <c r="A59" s="62" t="s">
        <v>73</v>
      </c>
      <c r="B59" s="63"/>
      <c r="C59" s="63"/>
      <c r="D59" s="63"/>
      <c r="E59" s="64"/>
    </row>
    <row r="60" spans="1:8" ht="71.25" customHeight="1">
      <c r="A60" s="5" t="s">
        <v>7</v>
      </c>
      <c r="B60" s="6" t="s">
        <v>74</v>
      </c>
      <c r="C60" s="20" t="s">
        <v>75</v>
      </c>
      <c r="D60" s="65">
        <f>E60*12*H3</f>
        <v>81380.88</v>
      </c>
      <c r="E60" s="77">
        <v>2.41</v>
      </c>
    </row>
    <row r="61" spans="1:8" ht="34.5" customHeight="1" thickBot="1">
      <c r="A61" s="8" t="s">
        <v>10</v>
      </c>
      <c r="B61" s="9" t="s">
        <v>76</v>
      </c>
      <c r="C61" s="11" t="s">
        <v>77</v>
      </c>
      <c r="D61" s="67"/>
      <c r="E61" s="68"/>
    </row>
    <row r="62" spans="1:8">
      <c r="A62" s="62" t="s">
        <v>78</v>
      </c>
      <c r="B62" s="63"/>
      <c r="C62" s="63"/>
      <c r="D62" s="63"/>
      <c r="E62" s="64"/>
    </row>
    <row r="63" spans="1:8" ht="78.75" customHeight="1">
      <c r="A63" s="5" t="s">
        <v>7</v>
      </c>
      <c r="B63" s="6" t="s">
        <v>79</v>
      </c>
      <c r="C63" s="20" t="s">
        <v>80</v>
      </c>
      <c r="D63" s="65">
        <f>E63*12*H3</f>
        <v>146890.79999999999</v>
      </c>
      <c r="E63" s="68">
        <v>4.3499999999999996</v>
      </c>
      <c r="H63" t="s">
        <v>81</v>
      </c>
    </row>
    <row r="64" spans="1:8" ht="70.5" customHeight="1">
      <c r="A64" s="5" t="s">
        <v>10</v>
      </c>
      <c r="B64" s="6" t="s">
        <v>82</v>
      </c>
      <c r="C64" s="20" t="s">
        <v>80</v>
      </c>
      <c r="D64" s="66"/>
      <c r="E64" s="69"/>
    </row>
    <row r="65" spans="1:5" ht="67.5" customHeight="1">
      <c r="A65" s="71" t="s">
        <v>13</v>
      </c>
      <c r="B65" s="6" t="s">
        <v>83</v>
      </c>
      <c r="C65" s="72" t="s">
        <v>84</v>
      </c>
      <c r="D65" s="66"/>
      <c r="E65" s="69"/>
    </row>
    <row r="66" spans="1:5" ht="30.75" customHeight="1">
      <c r="A66" s="71"/>
      <c r="B66" s="6" t="s">
        <v>85</v>
      </c>
      <c r="C66" s="72"/>
      <c r="D66" s="66"/>
      <c r="E66" s="69"/>
    </row>
    <row r="67" spans="1:5" ht="15" customHeight="1">
      <c r="A67" s="71"/>
      <c r="B67" s="73" t="s">
        <v>86</v>
      </c>
      <c r="C67" s="72"/>
      <c r="D67" s="66"/>
      <c r="E67" s="69"/>
    </row>
    <row r="68" spans="1:5" ht="69.75" customHeight="1">
      <c r="A68" s="71"/>
      <c r="B68" s="73"/>
      <c r="C68" s="72"/>
      <c r="D68" s="66"/>
      <c r="E68" s="69"/>
    </row>
    <row r="69" spans="1:5" ht="76.5" customHeight="1">
      <c r="A69" s="71"/>
      <c r="B69" s="6" t="s">
        <v>87</v>
      </c>
      <c r="C69" s="72"/>
      <c r="D69" s="66"/>
      <c r="E69" s="69"/>
    </row>
    <row r="70" spans="1:5" ht="54.75" customHeight="1">
      <c r="A70" s="71"/>
      <c r="B70" s="6" t="s">
        <v>88</v>
      </c>
      <c r="C70" s="72"/>
      <c r="D70" s="66"/>
      <c r="E70" s="69"/>
    </row>
    <row r="71" spans="1:5" ht="80.25" customHeight="1">
      <c r="A71" s="5" t="s">
        <v>15</v>
      </c>
      <c r="B71" s="6" t="s">
        <v>89</v>
      </c>
      <c r="C71" s="20" t="s">
        <v>90</v>
      </c>
      <c r="D71" s="66"/>
      <c r="E71" s="69"/>
    </row>
    <row r="72" spans="1:5" ht="48" customHeight="1">
      <c r="A72" s="5">
        <v>5</v>
      </c>
      <c r="B72" s="6" t="s">
        <v>91</v>
      </c>
      <c r="C72" s="7" t="s">
        <v>92</v>
      </c>
      <c r="D72" s="66"/>
      <c r="E72" s="69"/>
    </row>
    <row r="73" spans="1:5" ht="71.25" customHeight="1">
      <c r="A73" s="5">
        <v>6</v>
      </c>
      <c r="B73" s="6" t="s">
        <v>93</v>
      </c>
      <c r="C73" s="7" t="s">
        <v>38</v>
      </c>
      <c r="D73" s="66"/>
      <c r="E73" s="69"/>
    </row>
    <row r="74" spans="1:5" ht="53.25" customHeight="1">
      <c r="A74" s="5">
        <v>7</v>
      </c>
      <c r="B74" s="6" t="s">
        <v>94</v>
      </c>
      <c r="C74" s="7" t="s">
        <v>51</v>
      </c>
      <c r="D74" s="66"/>
      <c r="E74" s="69"/>
    </row>
    <row r="75" spans="1:5" ht="81" customHeight="1">
      <c r="A75" s="5">
        <v>8</v>
      </c>
      <c r="B75" s="6" t="s">
        <v>95</v>
      </c>
      <c r="C75" s="7" t="s">
        <v>96</v>
      </c>
      <c r="D75" s="66"/>
      <c r="E75" s="69"/>
    </row>
    <row r="76" spans="1:5" ht="102" customHeight="1">
      <c r="A76" s="5">
        <v>9</v>
      </c>
      <c r="B76" s="6" t="s">
        <v>97</v>
      </c>
      <c r="C76" s="21" t="s">
        <v>98</v>
      </c>
      <c r="D76" s="66"/>
      <c r="E76" s="69"/>
    </row>
    <row r="77" spans="1:5" ht="45.75" customHeight="1">
      <c r="A77" s="5">
        <v>10</v>
      </c>
      <c r="B77" s="40" t="s">
        <v>112</v>
      </c>
      <c r="C77" s="21" t="s">
        <v>99</v>
      </c>
      <c r="D77" s="66"/>
      <c r="E77" s="69"/>
    </row>
    <row r="78" spans="1:5" ht="36" customHeight="1">
      <c r="A78" s="5">
        <v>11</v>
      </c>
      <c r="B78" s="6" t="s">
        <v>100</v>
      </c>
      <c r="C78" s="21" t="s">
        <v>101</v>
      </c>
      <c r="D78" s="66"/>
      <c r="E78" s="69"/>
    </row>
    <row r="79" spans="1:5" ht="42" customHeight="1">
      <c r="A79" s="5">
        <v>12</v>
      </c>
      <c r="B79" s="6" t="s">
        <v>102</v>
      </c>
      <c r="C79" s="21" t="s">
        <v>103</v>
      </c>
      <c r="D79" s="66"/>
      <c r="E79" s="69"/>
    </row>
    <row r="80" spans="1:5" ht="103.5" customHeight="1" thickBot="1">
      <c r="A80" s="5">
        <v>13</v>
      </c>
      <c r="B80" s="6" t="s">
        <v>104</v>
      </c>
      <c r="C80" s="21" t="s">
        <v>105</v>
      </c>
      <c r="D80" s="66"/>
      <c r="E80" s="69"/>
    </row>
    <row r="81" spans="1:9" ht="78.75" hidden="1" customHeight="1" thickBot="1">
      <c r="A81" s="8" t="s">
        <v>106</v>
      </c>
      <c r="B81" s="9" t="s">
        <v>107</v>
      </c>
      <c r="C81" s="13" t="s">
        <v>108</v>
      </c>
      <c r="D81" s="67"/>
      <c r="E81" s="70"/>
    </row>
    <row r="82" spans="1:9">
      <c r="A82" s="62" t="s">
        <v>109</v>
      </c>
      <c r="B82" s="63"/>
      <c r="C82" s="63"/>
      <c r="D82" s="63"/>
      <c r="E82" s="64"/>
    </row>
    <row r="83" spans="1:9" hidden="1">
      <c r="A83" s="5" t="s">
        <v>110</v>
      </c>
      <c r="B83" s="22"/>
      <c r="C83" s="23"/>
      <c r="D83" s="48"/>
      <c r="E83" s="24"/>
    </row>
    <row r="84" spans="1:9">
      <c r="A84" s="25">
        <v>1</v>
      </c>
      <c r="B84" s="59" t="s">
        <v>121</v>
      </c>
      <c r="C84" s="101" t="s">
        <v>124</v>
      </c>
      <c r="D84" s="26">
        <f>E84*12*I84</f>
        <v>13169.519999999999</v>
      </c>
      <c r="E84" s="26">
        <v>0.39</v>
      </c>
      <c r="I84">
        <v>2814</v>
      </c>
    </row>
    <row r="85" spans="1:9">
      <c r="A85" s="27">
        <v>2</v>
      </c>
      <c r="B85" s="28" t="s">
        <v>122</v>
      </c>
      <c r="C85" s="102" t="s">
        <v>123</v>
      </c>
      <c r="D85" s="29">
        <f>E85*12*I84</f>
        <v>121902.48</v>
      </c>
      <c r="E85" s="29">
        <f>4-E84</f>
        <v>3.61</v>
      </c>
    </row>
    <row r="86" spans="1:9" ht="24.75" customHeight="1">
      <c r="A86" s="30"/>
      <c r="B86" s="31" t="s">
        <v>111</v>
      </c>
      <c r="C86" s="32"/>
      <c r="D86" s="33"/>
      <c r="E86" s="33">
        <f>22.68</f>
        <v>22.68</v>
      </c>
    </row>
    <row r="87" spans="1:9" ht="33" customHeight="1" thickBot="1">
      <c r="A87" s="34"/>
      <c r="B87" s="35" t="s">
        <v>115</v>
      </c>
      <c r="C87" s="36"/>
      <c r="D87" s="49">
        <f>I84*12*E86</f>
        <v>765858.24</v>
      </c>
      <c r="E87" s="37"/>
      <c r="H87" t="e">
        <f>E86*12*#REF!</f>
        <v>#REF!</v>
      </c>
    </row>
    <row r="88" spans="1:9">
      <c r="A88" s="38"/>
    </row>
    <row r="89" spans="1:9">
      <c r="A89" s="38"/>
    </row>
    <row r="91" spans="1:9">
      <c r="H91">
        <f>2808.5*12*25</f>
        <v>842550</v>
      </c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5:C55"/>
    <mergeCell ref="D55:D58"/>
    <mergeCell ref="E55:E58"/>
    <mergeCell ref="A59:E59"/>
    <mergeCell ref="D60:D61"/>
    <mergeCell ref="E60:E61"/>
    <mergeCell ref="A82:E82"/>
    <mergeCell ref="A62:E62"/>
    <mergeCell ref="D63:D81"/>
    <mergeCell ref="E63:E81"/>
    <mergeCell ref="A65:A70"/>
    <mergeCell ref="C65:C70"/>
    <mergeCell ref="B67:B68"/>
  </mergeCells>
  <pageMargins left="0.7" right="0.7" top="0.75" bottom="0.75" header="0.3" footer="0.3"/>
  <pageSetup paperSize="9" scale="96" orientation="portrait" r:id="rId1"/>
  <rowBreaks count="1" manualBreakCount="1">
    <brk id="5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60-2)</vt:lpstr>
      <vt:lpstr>'50 лет Комсомола 60-2)'!Область_печати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2018-12-12T04:58:08Z</dcterms:created>
  <dcterms:modified xsi:type="dcterms:W3CDTF">2019-12-20T04:46:53Z</dcterms:modified>
</cp:coreProperties>
</file>