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activeTab="1"/>
  </bookViews>
  <sheets>
    <sheet name="Ник шоссе 172 2022" sheetId="2" r:id="rId1"/>
    <sheet name="Ник шоссе 172 2021" sheetId="1" r:id="rId2"/>
  </sheets>
  <definedNames>
    <definedName name="_xlnm.Print_Area" localSheetId="1">'Ник шоссе 172 2021'!$A$1:$E$85</definedName>
    <definedName name="_xlnm.Print_Area" localSheetId="0">'Ник шоссе 172 2022'!$A$1:$E$87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2"/>
  <c r="D64"/>
  <c r="D61"/>
  <c r="D56"/>
  <c r="D50"/>
  <c r="D45"/>
  <c r="D40"/>
  <c r="D36"/>
  <c r="D34"/>
  <c r="D33"/>
  <c r="D18"/>
  <c r="D16"/>
  <c r="D13"/>
  <c r="D11"/>
  <c r="D6"/>
  <c r="E86" l="1"/>
  <c r="D87" s="1"/>
</calcChain>
</file>

<file path=xl/sharedStrings.xml><?xml version="1.0" encoding="utf-8"?>
<sst xmlns="http://schemas.openxmlformats.org/spreadsheetml/2006/main" count="355" uniqueCount="134">
  <si>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</si>
  <si>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</si>
  <si>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</si>
  <si>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</si>
  <si>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</si>
  <si>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</si>
  <si>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</si>
  <si>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</si>
  <si>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</si>
  <si>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</si>
  <si>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</si>
  <si>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</si>
  <si>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</si>
  <si>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</si>
  <si>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</si>
  <si>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</si>
  <si>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</si>
  <si>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</si>
  <si>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</si>
  <si>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</si>
  <si>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</si>
  <si>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</si>
  <si>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</si>
  <si>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</si>
  <si>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</si>
  <si>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</si>
  <si>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</si>
  <si>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</si>
  <si>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</si>
  <si>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</si>
  <si>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</si>
  <si>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</si>
  <si>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</si>
  <si>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</si>
  <si>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</si>
  <si>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</si>
  <si>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</si>
  <si>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</si>
  <si>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</si>
  <si>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</si>
  <si>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</si>
  <si>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</si>
  <si>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</si>
  <si>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</si>
  <si>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</si>
  <si>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</si>
  <si>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</si>
  <si>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</si>
  <si>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</si>
  <si>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</si>
  <si>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</si>
  <si>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</si>
  <si>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</si>
  <si>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</si>
  <si>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</si>
  <si>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</si>
  <si>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</si>
  <si>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</si>
  <si>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</si>
  <si>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</si>
  <si>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</si>
  <si>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</si>
  <si>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</si>
  <si>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</si>
  <si>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</si>
  <si>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</si>
  <si>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</si>
  <si>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</si>
  <si>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</si>
  <si>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</si>
  <si>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</si>
  <si>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</si>
  <si>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</si>
  <si>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</si>
  <si>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</si>
  <si>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</si>
  <si>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</si>
  <si>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</si>
  <si>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</si>
  <si>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</si>
  <si>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</si>
  <si>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</si>
  <si>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</si>
  <si>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</si>
  <si>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</si>
  <si>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</si>
  <si>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</si>
  <si>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</si>
  <si>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</si>
  <si>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</si>
  <si>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</si>
  <si>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</si>
  <si>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</si>
  <si>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</si>
  <si>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</si>
  <si>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</si>
  <si>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</si>
  <si>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</si>
  <si>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</si>
  <si>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</si>
  <si>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</si>
  <si>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</si>
  <si>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</si>
  <si>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</si>
  <si>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</si>
  <si>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</si>
  <si>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</si>
  <si>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 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</si>
  <si>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</si>
  <si>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</si>
  <si>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</si>
  <si>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</si>
  <si>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</si>
  <si>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</si>
  <si>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</si>
  <si>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</si>
  <si>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</si>
  <si>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</si>
  <si>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</si>
  <si>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172 по ул. Никольское шоссе на 2021 г.</t>
  </si>
  <si>
    <t>Всего  руб. за 6025,6 кв.м.</t>
  </si>
  <si>
    <t>Замена ВРУ-2шт</t>
  </si>
  <si>
    <t>Устройство подвесного желоба на кровле-124 пм</t>
  </si>
  <si>
    <t>Устройство водосточный труб на фасаде-150 пм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</si>
  <si>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</si>
  <si>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</si>
  <si>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</si>
  <si>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</si>
  <si>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</si>
  <si>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</si>
  <si>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</si>
  <si>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</si>
  <si>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</si>
  <si>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в многоквартирном доме № 172 по ул. Никольское шоссе на 2021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</si>
</sst>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top" wrapText="1"/>
    </xf>
    <xf numFmtId="2" fontId="0" fillId="0" borderId="0" xfId="0" applyNumberFormat="1"/>
    <xf numFmtId="2" fontId="2" fillId="0" borderId="13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wrapText="1"/>
    </xf>
    <xf numFmtId="2" fontId="4" fillId="0" borderId="25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/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4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wrapText="1"/>
    </xf>
    <xf numFmtId="0" fontId="2" fillId="0" borderId="51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wrapText="1"/>
    </xf>
    <xf numFmtId="2" fontId="10" fillId="0" borderId="18" xfId="0" applyNumberFormat="1" applyFont="1" applyBorder="1" applyAlignment="1">
      <alignment wrapText="1"/>
    </xf>
    <xf numFmtId="0" fontId="10" fillId="0" borderId="39" xfId="0" applyFont="1" applyBorder="1" applyAlignment="1">
      <alignment horizontal="center" vertical="top" wrapText="1"/>
    </xf>
    <xf numFmtId="2" fontId="10" fillId="0" borderId="30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top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top" wrapText="1"/>
    </xf>
    <xf numFmtId="0" fontId="6" fillId="0" borderId="54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opLeftCell="A80" zoomScaleNormal="100" zoomScaleSheetLayoutView="100" workbookViewId="0">
      <selection activeCell="B93" sqref="B9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33203125" style="38" customWidth="1"/>
    <col min="6" max="6" width="8.88671875" hidden="1" customWidth="1"/>
    <col min="7" max="7" width="9.6640625" customWidth="1"/>
    <col min="8" max="8" width="7.44140625" customWidth="1"/>
    <col min="9" max="9" width="7.6640625" hidden="1" customWidth="1"/>
  </cols>
  <sheetData>
    <row r="1" spans="1:8">
      <c r="D1" t="s">
        <v>0</v>
      </c>
    </row>
    <row r="3" spans="1:8" ht="28.5" customHeight="1" thickBot="1">
      <c r="A3" s="97" t="s">
        <v>119</v>
      </c>
      <c r="B3" s="97"/>
      <c r="C3" s="97"/>
      <c r="D3" s="97"/>
      <c r="E3" s="97"/>
      <c r="H3">
        <v>6025.6</v>
      </c>
    </row>
    <row r="4" spans="1:8" ht="129" customHeight="1" thickBot="1">
      <c r="A4" s="2" t="s">
        <v>1</v>
      </c>
      <c r="B4" s="3" t="s">
        <v>2</v>
      </c>
      <c r="C4" s="3" t="s">
        <v>3</v>
      </c>
      <c r="D4" s="26" t="s">
        <v>114</v>
      </c>
      <c r="E4" s="26" t="s">
        <v>4</v>
      </c>
    </row>
    <row r="5" spans="1:8">
      <c r="A5" s="94" t="s">
        <v>5</v>
      </c>
      <c r="B5" s="95"/>
      <c r="C5" s="95"/>
      <c r="D5" s="95"/>
      <c r="E5" s="96"/>
    </row>
    <row r="6" spans="1:8" ht="93" customHeight="1">
      <c r="A6" s="31" t="s">
        <v>6</v>
      </c>
      <c r="B6" s="33" t="s">
        <v>7</v>
      </c>
      <c r="C6" s="32" t="s">
        <v>8</v>
      </c>
      <c r="D6" s="98">
        <f>H3*E6*12</f>
        <v>65076.48000000001</v>
      </c>
      <c r="E6" s="101">
        <v>0.9</v>
      </c>
    </row>
    <row r="7" spans="1:8" ht="42.75" customHeight="1">
      <c r="A7" s="31" t="s">
        <v>9</v>
      </c>
      <c r="B7" s="33" t="s">
        <v>10</v>
      </c>
      <c r="C7" s="32" t="s">
        <v>11</v>
      </c>
      <c r="D7" s="99"/>
      <c r="E7" s="101"/>
    </row>
    <row r="8" spans="1:8" ht="30.75" customHeight="1">
      <c r="A8" s="31" t="s">
        <v>12</v>
      </c>
      <c r="B8" s="33" t="s">
        <v>13</v>
      </c>
      <c r="C8" s="32" t="s">
        <v>11</v>
      </c>
      <c r="D8" s="99"/>
      <c r="E8" s="101"/>
    </row>
    <row r="9" spans="1:8" ht="40.5" customHeight="1">
      <c r="A9" s="31" t="s">
        <v>14</v>
      </c>
      <c r="B9" s="33" t="s">
        <v>15</v>
      </c>
      <c r="C9" s="32" t="s">
        <v>11</v>
      </c>
      <c r="D9" s="99"/>
      <c r="E9" s="101"/>
    </row>
    <row r="10" spans="1:8" ht="55.5" customHeight="1">
      <c r="A10" s="31" t="s">
        <v>16</v>
      </c>
      <c r="B10" s="33" t="s">
        <v>17</v>
      </c>
      <c r="C10" s="32" t="s">
        <v>11</v>
      </c>
      <c r="D10" s="100"/>
      <c r="E10" s="101"/>
    </row>
    <row r="11" spans="1:8" ht="32.25" customHeight="1" thickBot="1">
      <c r="A11" s="27" t="s">
        <v>18</v>
      </c>
      <c r="B11" s="4" t="s">
        <v>19</v>
      </c>
      <c r="C11" s="5"/>
      <c r="D11" s="6">
        <f>E11*H3*12</f>
        <v>8676.8639999999996</v>
      </c>
      <c r="E11" s="39">
        <v>0.12</v>
      </c>
    </row>
    <row r="12" spans="1:8">
      <c r="A12" s="94" t="s">
        <v>20</v>
      </c>
      <c r="B12" s="95"/>
      <c r="C12" s="95"/>
      <c r="D12" s="95"/>
      <c r="E12" s="96"/>
    </row>
    <row r="13" spans="1:8" ht="35.25" customHeight="1">
      <c r="A13" s="31" t="s">
        <v>6</v>
      </c>
      <c r="B13" s="33" t="s">
        <v>21</v>
      </c>
      <c r="C13" s="32" t="s">
        <v>22</v>
      </c>
      <c r="D13" s="102">
        <f>H3*12*E13</f>
        <v>91107.072000000015</v>
      </c>
      <c r="E13" s="101">
        <v>1.26</v>
      </c>
    </row>
    <row r="14" spans="1:8" ht="37.5" customHeight="1">
      <c r="A14" s="31" t="s">
        <v>9</v>
      </c>
      <c r="B14" s="33" t="s">
        <v>23</v>
      </c>
      <c r="C14" s="32" t="s">
        <v>24</v>
      </c>
      <c r="D14" s="102"/>
      <c r="E14" s="101"/>
    </row>
    <row r="15" spans="1:8" ht="78" customHeight="1">
      <c r="A15" s="31" t="s">
        <v>12</v>
      </c>
      <c r="B15" s="33" t="s">
        <v>25</v>
      </c>
      <c r="C15" s="32" t="s">
        <v>24</v>
      </c>
      <c r="D15" s="102"/>
      <c r="E15" s="101"/>
    </row>
    <row r="16" spans="1:8" ht="43.5" customHeight="1" thickBot="1">
      <c r="A16" s="27" t="s">
        <v>14</v>
      </c>
      <c r="B16" s="4" t="s">
        <v>26</v>
      </c>
      <c r="C16" s="30" t="s">
        <v>11</v>
      </c>
      <c r="D16" s="30">
        <f>H3*12*E16</f>
        <v>18076.800000000003</v>
      </c>
      <c r="E16" s="36">
        <v>0.25</v>
      </c>
    </row>
    <row r="17" spans="1:5">
      <c r="A17" s="94" t="s">
        <v>27</v>
      </c>
      <c r="B17" s="95"/>
      <c r="C17" s="95"/>
      <c r="D17" s="103"/>
      <c r="E17" s="96"/>
    </row>
    <row r="18" spans="1:5">
      <c r="A18" s="104" t="s">
        <v>28</v>
      </c>
      <c r="B18" s="105"/>
      <c r="C18" s="106"/>
      <c r="D18" s="98">
        <f>E18*12*H3</f>
        <v>270428.92800000001</v>
      </c>
      <c r="E18" s="107">
        <v>3.74</v>
      </c>
    </row>
    <row r="19" spans="1:5" ht="25.5" customHeight="1">
      <c r="A19" s="31">
        <v>1</v>
      </c>
      <c r="B19" s="33" t="s">
        <v>29</v>
      </c>
      <c r="C19" s="34" t="s">
        <v>30</v>
      </c>
      <c r="D19" s="99"/>
      <c r="E19" s="107"/>
    </row>
    <row r="20" spans="1:5" ht="41.25" customHeight="1">
      <c r="A20" s="31">
        <v>2</v>
      </c>
      <c r="B20" s="33" t="s">
        <v>31</v>
      </c>
      <c r="C20" s="34" t="s">
        <v>32</v>
      </c>
      <c r="D20" s="99"/>
      <c r="E20" s="107"/>
    </row>
    <row r="21" spans="1:5">
      <c r="A21" s="31">
        <v>3</v>
      </c>
      <c r="B21" s="33" t="s">
        <v>33</v>
      </c>
      <c r="C21" s="34" t="s">
        <v>30</v>
      </c>
      <c r="D21" s="99"/>
      <c r="E21" s="107"/>
    </row>
    <row r="22" spans="1:5" ht="25.5" customHeight="1">
      <c r="A22" s="31">
        <v>4</v>
      </c>
      <c r="B22" s="33" t="s">
        <v>34</v>
      </c>
      <c r="C22" s="34" t="s">
        <v>35</v>
      </c>
      <c r="D22" s="99"/>
      <c r="E22" s="107"/>
    </row>
    <row r="23" spans="1:5" ht="41.25" customHeight="1">
      <c r="A23" s="31">
        <v>5</v>
      </c>
      <c r="B23" s="33" t="s">
        <v>116</v>
      </c>
      <c r="C23" s="34" t="s">
        <v>36</v>
      </c>
      <c r="D23" s="99"/>
      <c r="E23" s="107"/>
    </row>
    <row r="24" spans="1:5" ht="46.95" customHeight="1">
      <c r="A24" s="31">
        <v>6</v>
      </c>
      <c r="B24" s="4" t="s">
        <v>113</v>
      </c>
      <c r="C24" s="34" t="s">
        <v>37</v>
      </c>
      <c r="D24" s="99"/>
      <c r="E24" s="107"/>
    </row>
    <row r="25" spans="1:5">
      <c r="A25" s="31">
        <v>7</v>
      </c>
      <c r="B25" s="33" t="s">
        <v>117</v>
      </c>
      <c r="C25" s="34" t="s">
        <v>38</v>
      </c>
      <c r="D25" s="99"/>
      <c r="E25" s="107"/>
    </row>
    <row r="26" spans="1:5">
      <c r="A26" s="109" t="s">
        <v>39</v>
      </c>
      <c r="B26" s="110"/>
      <c r="C26" s="110"/>
      <c r="D26" s="99"/>
      <c r="E26" s="107"/>
    </row>
    <row r="27" spans="1:5" ht="48" customHeight="1">
      <c r="A27" s="31">
        <v>8</v>
      </c>
      <c r="B27" s="33" t="s">
        <v>40</v>
      </c>
      <c r="C27" s="34" t="s">
        <v>41</v>
      </c>
      <c r="D27" s="99"/>
      <c r="E27" s="107"/>
    </row>
    <row r="28" spans="1:5" ht="48.75" customHeight="1">
      <c r="A28" s="31">
        <v>9</v>
      </c>
      <c r="B28" s="33" t="s">
        <v>42</v>
      </c>
      <c r="C28" s="34" t="s">
        <v>41</v>
      </c>
      <c r="D28" s="99"/>
      <c r="E28" s="107"/>
    </row>
    <row r="29" spans="1:5" ht="47.25" customHeight="1">
      <c r="A29" s="31">
        <v>10</v>
      </c>
      <c r="B29" s="33" t="s">
        <v>43</v>
      </c>
      <c r="C29" s="34" t="s">
        <v>30</v>
      </c>
      <c r="D29" s="99"/>
      <c r="E29" s="107"/>
    </row>
    <row r="30" spans="1:5" ht="25.5" customHeight="1">
      <c r="A30" s="31">
        <v>11</v>
      </c>
      <c r="B30" s="33" t="s">
        <v>44</v>
      </c>
      <c r="C30" s="34" t="s">
        <v>30</v>
      </c>
      <c r="D30" s="99"/>
      <c r="E30" s="107"/>
    </row>
    <row r="31" spans="1:5" ht="36.75" customHeight="1">
      <c r="A31" s="31">
        <v>12</v>
      </c>
      <c r="B31" s="33" t="s">
        <v>31</v>
      </c>
      <c r="C31" s="34" t="s">
        <v>45</v>
      </c>
      <c r="D31" s="99"/>
      <c r="E31" s="107"/>
    </row>
    <row r="32" spans="1:5" ht="21.75" customHeight="1">
      <c r="A32" s="31">
        <v>13</v>
      </c>
      <c r="B32" s="4" t="s">
        <v>46</v>
      </c>
      <c r="C32" s="35" t="s">
        <v>30</v>
      </c>
      <c r="D32" s="99"/>
      <c r="E32" s="108"/>
    </row>
    <row r="33" spans="1:5" ht="46.95" customHeight="1">
      <c r="A33" s="31">
        <v>14</v>
      </c>
      <c r="B33" s="4" t="s">
        <v>113</v>
      </c>
      <c r="C33" s="34" t="s">
        <v>37</v>
      </c>
      <c r="D33" s="32">
        <f>E33*12*H3</f>
        <v>79537.920000000013</v>
      </c>
      <c r="E33" s="40">
        <v>1.1000000000000001</v>
      </c>
    </row>
    <row r="34" spans="1:5" ht="78" customHeight="1" thickBot="1">
      <c r="A34" s="31">
        <v>15</v>
      </c>
      <c r="B34" s="28" t="s">
        <v>111</v>
      </c>
      <c r="C34" s="25" t="s">
        <v>112</v>
      </c>
      <c r="D34" s="24">
        <f>E34*12*H3</f>
        <v>2892.288</v>
      </c>
      <c r="E34" s="40">
        <v>0.04</v>
      </c>
    </row>
    <row r="35" spans="1:5">
      <c r="A35" s="94" t="s">
        <v>47</v>
      </c>
      <c r="B35" s="95"/>
      <c r="C35" s="95"/>
      <c r="D35" s="95"/>
      <c r="E35" s="96"/>
    </row>
    <row r="36" spans="1:5">
      <c r="A36" s="104" t="s">
        <v>48</v>
      </c>
      <c r="B36" s="105"/>
      <c r="C36" s="105"/>
      <c r="D36" s="102">
        <f>H3*12*E36</f>
        <v>72307.200000000012</v>
      </c>
      <c r="E36" s="101">
        <v>1</v>
      </c>
    </row>
    <row r="37" spans="1:5" ht="98.25" customHeight="1">
      <c r="A37" s="31" t="s">
        <v>6</v>
      </c>
      <c r="B37" s="33" t="s">
        <v>49</v>
      </c>
      <c r="C37" s="32" t="s">
        <v>50</v>
      </c>
      <c r="D37" s="102"/>
      <c r="E37" s="101"/>
    </row>
    <row r="38" spans="1:5" ht="60.75" customHeight="1">
      <c r="A38" s="31" t="s">
        <v>9</v>
      </c>
      <c r="B38" s="33" t="s">
        <v>51</v>
      </c>
      <c r="C38" s="32" t="s">
        <v>50</v>
      </c>
      <c r="D38" s="102"/>
      <c r="E38" s="101"/>
    </row>
    <row r="39" spans="1:5" ht="21" customHeight="1" thickBot="1">
      <c r="A39" s="27" t="s">
        <v>12</v>
      </c>
      <c r="B39" s="4" t="s">
        <v>52</v>
      </c>
      <c r="C39" s="7" t="s">
        <v>53</v>
      </c>
      <c r="D39" s="98"/>
      <c r="E39" s="111"/>
    </row>
    <row r="40" spans="1:5">
      <c r="A40" s="112" t="s">
        <v>54</v>
      </c>
      <c r="B40" s="113"/>
      <c r="C40" s="113"/>
      <c r="D40" s="114">
        <f>E40*12*H3</f>
        <v>86768.639999999999</v>
      </c>
      <c r="E40" s="115">
        <v>1.2</v>
      </c>
    </row>
    <row r="41" spans="1:5" ht="68.25" customHeight="1">
      <c r="A41" s="31" t="s">
        <v>6</v>
      </c>
      <c r="B41" s="33" t="s">
        <v>55</v>
      </c>
      <c r="C41" s="32" t="s">
        <v>50</v>
      </c>
      <c r="D41" s="102"/>
      <c r="E41" s="101"/>
    </row>
    <row r="42" spans="1:5" ht="47.25" customHeight="1">
      <c r="A42" s="31" t="s">
        <v>9</v>
      </c>
      <c r="B42" s="33" t="s">
        <v>56</v>
      </c>
      <c r="C42" s="32" t="s">
        <v>50</v>
      </c>
      <c r="D42" s="102"/>
      <c r="E42" s="101"/>
    </row>
    <row r="43" spans="1:5" ht="56.25" customHeight="1">
      <c r="A43" s="31" t="s">
        <v>12</v>
      </c>
      <c r="B43" s="33" t="s">
        <v>57</v>
      </c>
      <c r="C43" s="32" t="s">
        <v>50</v>
      </c>
      <c r="D43" s="102"/>
      <c r="E43" s="101"/>
    </row>
    <row r="44" spans="1:5" ht="28.5" customHeight="1" thickBot="1">
      <c r="A44" s="27" t="s">
        <v>14</v>
      </c>
      <c r="B44" s="4" t="s">
        <v>52</v>
      </c>
      <c r="C44" s="30" t="s">
        <v>53</v>
      </c>
      <c r="D44" s="98"/>
      <c r="E44" s="111"/>
    </row>
    <row r="45" spans="1:5">
      <c r="A45" s="112" t="s">
        <v>58</v>
      </c>
      <c r="B45" s="113"/>
      <c r="C45" s="113"/>
      <c r="D45" s="114">
        <f>E45*12*H3</f>
        <v>98337.792000000001</v>
      </c>
      <c r="E45" s="115">
        <v>1.36</v>
      </c>
    </row>
    <row r="46" spans="1:5" ht="58.5" customHeight="1">
      <c r="A46" s="31" t="s">
        <v>6</v>
      </c>
      <c r="B46" s="33" t="s">
        <v>59</v>
      </c>
      <c r="C46" s="32" t="s">
        <v>53</v>
      </c>
      <c r="D46" s="102"/>
      <c r="E46" s="101"/>
    </row>
    <row r="47" spans="1:5" ht="42" customHeight="1">
      <c r="A47" s="31" t="s">
        <v>9</v>
      </c>
      <c r="B47" s="33" t="s">
        <v>60</v>
      </c>
      <c r="C47" s="32" t="s">
        <v>11</v>
      </c>
      <c r="D47" s="102"/>
      <c r="E47" s="101"/>
    </row>
    <row r="48" spans="1:5" ht="44.25" customHeight="1">
      <c r="A48" s="31" t="s">
        <v>12</v>
      </c>
      <c r="B48" s="33" t="s">
        <v>61</v>
      </c>
      <c r="C48" s="32" t="s">
        <v>11</v>
      </c>
      <c r="D48" s="102"/>
      <c r="E48" s="101"/>
    </row>
    <row r="49" spans="1:5" ht="37.950000000000003" customHeight="1" thickBot="1">
      <c r="A49" s="27" t="s">
        <v>14</v>
      </c>
      <c r="B49" s="4" t="s">
        <v>62</v>
      </c>
      <c r="C49" s="30" t="s">
        <v>53</v>
      </c>
      <c r="D49" s="98"/>
      <c r="E49" s="111"/>
    </row>
    <row r="50" spans="1:5">
      <c r="A50" s="112" t="s">
        <v>63</v>
      </c>
      <c r="B50" s="113"/>
      <c r="C50" s="113"/>
      <c r="D50" s="116">
        <f>E50*12*H3</f>
        <v>212583.16800000003</v>
      </c>
      <c r="E50" s="119">
        <v>2.94</v>
      </c>
    </row>
    <row r="51" spans="1:5" ht="54.75" customHeight="1">
      <c r="A51" s="31" t="s">
        <v>6</v>
      </c>
      <c r="B51" s="33" t="s">
        <v>118</v>
      </c>
      <c r="C51" s="32" t="s">
        <v>11</v>
      </c>
      <c r="D51" s="117"/>
      <c r="E51" s="120"/>
    </row>
    <row r="52" spans="1:5" ht="25.5" customHeight="1">
      <c r="A52" s="31" t="s">
        <v>9</v>
      </c>
      <c r="B52" s="33" t="s">
        <v>64</v>
      </c>
      <c r="C52" s="32" t="s">
        <v>11</v>
      </c>
      <c r="D52" s="117"/>
      <c r="E52" s="120"/>
    </row>
    <row r="53" spans="1:5" ht="58.5" customHeight="1">
      <c r="A53" s="31" t="s">
        <v>12</v>
      </c>
      <c r="B53" s="33" t="s">
        <v>65</v>
      </c>
      <c r="C53" s="32" t="s">
        <v>50</v>
      </c>
      <c r="D53" s="117"/>
      <c r="E53" s="120"/>
    </row>
    <row r="54" spans="1:5" ht="32.25" customHeight="1">
      <c r="A54" s="27" t="s">
        <v>14</v>
      </c>
      <c r="B54" s="4" t="s">
        <v>66</v>
      </c>
      <c r="C54" s="30" t="s">
        <v>11</v>
      </c>
      <c r="D54" s="118"/>
      <c r="E54" s="120"/>
    </row>
    <row r="55" spans="1:5" ht="21.6" customHeight="1" thickBot="1">
      <c r="A55" s="32">
        <v>5</v>
      </c>
      <c r="B55" s="33" t="s">
        <v>67</v>
      </c>
      <c r="C55" s="34" t="s">
        <v>11</v>
      </c>
      <c r="D55" s="8"/>
      <c r="E55" s="24"/>
    </row>
    <row r="56" spans="1:5">
      <c r="A56" s="112" t="s">
        <v>68</v>
      </c>
      <c r="B56" s="113"/>
      <c r="C56" s="113"/>
      <c r="D56" s="114">
        <f>E56*12*H3</f>
        <v>108460.8</v>
      </c>
      <c r="E56" s="121">
        <v>1.5</v>
      </c>
    </row>
    <row r="57" spans="1:5" ht="71.25" customHeight="1">
      <c r="A57" s="31" t="s">
        <v>6</v>
      </c>
      <c r="B57" s="33" t="s">
        <v>69</v>
      </c>
      <c r="C57" s="33" t="s">
        <v>11</v>
      </c>
      <c r="D57" s="102"/>
      <c r="E57" s="101"/>
    </row>
    <row r="58" spans="1:5" ht="82.5" customHeight="1">
      <c r="A58" s="31" t="s">
        <v>9</v>
      </c>
      <c r="B58" s="33" t="s">
        <v>70</v>
      </c>
      <c r="C58" s="32" t="s">
        <v>11</v>
      </c>
      <c r="D58" s="102"/>
      <c r="E58" s="101"/>
    </row>
    <row r="59" spans="1:5" ht="41.25" customHeight="1" thickBot="1">
      <c r="A59" s="27" t="s">
        <v>12</v>
      </c>
      <c r="B59" s="4" t="s">
        <v>71</v>
      </c>
      <c r="C59" s="6" t="s">
        <v>53</v>
      </c>
      <c r="D59" s="98"/>
      <c r="E59" s="111"/>
    </row>
    <row r="60" spans="1:5">
      <c r="A60" s="112" t="s">
        <v>72</v>
      </c>
      <c r="B60" s="113"/>
      <c r="C60" s="113"/>
      <c r="D60" s="113"/>
      <c r="E60" s="122"/>
    </row>
    <row r="61" spans="1:5" ht="71.25" customHeight="1">
      <c r="A61" s="31" t="s">
        <v>6</v>
      </c>
      <c r="B61" s="33" t="s">
        <v>73</v>
      </c>
      <c r="C61" s="9" t="s">
        <v>74</v>
      </c>
      <c r="D61" s="98">
        <f>E61*12*H3</f>
        <v>208967.80800000002</v>
      </c>
      <c r="E61" s="101">
        <v>2.89</v>
      </c>
    </row>
    <row r="62" spans="1:5" ht="34.5" customHeight="1" thickBot="1">
      <c r="A62" s="27" t="s">
        <v>9</v>
      </c>
      <c r="B62" s="4" t="s">
        <v>75</v>
      </c>
      <c r="C62" s="6" t="s">
        <v>76</v>
      </c>
      <c r="D62" s="123"/>
      <c r="E62" s="111"/>
    </row>
    <row r="63" spans="1:5">
      <c r="A63" s="112" t="s">
        <v>115</v>
      </c>
      <c r="B63" s="113"/>
      <c r="C63" s="113"/>
      <c r="D63" s="113"/>
      <c r="E63" s="122"/>
    </row>
    <row r="64" spans="1:5" ht="78.75" customHeight="1">
      <c r="A64" s="31" t="s">
        <v>6</v>
      </c>
      <c r="B64" s="33" t="s">
        <v>77</v>
      </c>
      <c r="C64" s="9" t="s">
        <v>78</v>
      </c>
      <c r="D64" s="98">
        <f>E64*12*H3</f>
        <v>314536.32000000001</v>
      </c>
      <c r="E64" s="111">
        <v>4.3499999999999996</v>
      </c>
    </row>
    <row r="65" spans="1:5" ht="70.5" customHeight="1">
      <c r="A65" s="31" t="s">
        <v>9</v>
      </c>
      <c r="B65" s="33" t="s">
        <v>79</v>
      </c>
      <c r="C65" s="9" t="s">
        <v>78</v>
      </c>
      <c r="D65" s="99"/>
      <c r="E65" s="124"/>
    </row>
    <row r="66" spans="1:5" ht="67.5" customHeight="1">
      <c r="A66" s="126" t="s">
        <v>12</v>
      </c>
      <c r="B66" s="33" t="s">
        <v>80</v>
      </c>
      <c r="C66" s="102" t="s">
        <v>81</v>
      </c>
      <c r="D66" s="99"/>
      <c r="E66" s="124"/>
    </row>
    <row r="67" spans="1:5" ht="30.75" customHeight="1">
      <c r="A67" s="126"/>
      <c r="B67" s="33" t="s">
        <v>82</v>
      </c>
      <c r="C67" s="102"/>
      <c r="D67" s="99"/>
      <c r="E67" s="124"/>
    </row>
    <row r="68" spans="1:5" ht="15" customHeight="1">
      <c r="A68" s="126"/>
      <c r="B68" s="127" t="s">
        <v>83</v>
      </c>
      <c r="C68" s="102"/>
      <c r="D68" s="99"/>
      <c r="E68" s="124"/>
    </row>
    <row r="69" spans="1:5" ht="69.75" customHeight="1">
      <c r="A69" s="126"/>
      <c r="B69" s="127"/>
      <c r="C69" s="102"/>
      <c r="D69" s="99"/>
      <c r="E69" s="124"/>
    </row>
    <row r="70" spans="1:5" ht="76.5" customHeight="1">
      <c r="A70" s="126"/>
      <c r="B70" s="33" t="s">
        <v>84</v>
      </c>
      <c r="C70" s="102"/>
      <c r="D70" s="99"/>
      <c r="E70" s="124"/>
    </row>
    <row r="71" spans="1:5" ht="54.75" customHeight="1">
      <c r="A71" s="126"/>
      <c r="B71" s="33" t="s">
        <v>85</v>
      </c>
      <c r="C71" s="102"/>
      <c r="D71" s="99"/>
      <c r="E71" s="124"/>
    </row>
    <row r="72" spans="1:5" ht="80.25" customHeight="1">
      <c r="A72" s="31" t="s">
        <v>14</v>
      </c>
      <c r="B72" s="33" t="s">
        <v>86</v>
      </c>
      <c r="C72" s="9" t="s">
        <v>87</v>
      </c>
      <c r="D72" s="99"/>
      <c r="E72" s="124"/>
    </row>
    <row r="73" spans="1:5" ht="48" customHeight="1">
      <c r="A73" s="31">
        <v>5</v>
      </c>
      <c r="B73" s="33" t="s">
        <v>109</v>
      </c>
      <c r="C73" s="32" t="s">
        <v>88</v>
      </c>
      <c r="D73" s="99"/>
      <c r="E73" s="124"/>
    </row>
    <row r="74" spans="1:5" ht="71.25" customHeight="1">
      <c r="A74" s="31">
        <v>6</v>
      </c>
      <c r="B74" s="33" t="s">
        <v>89</v>
      </c>
      <c r="C74" s="32" t="s">
        <v>37</v>
      </c>
      <c r="D74" s="99"/>
      <c r="E74" s="124"/>
    </row>
    <row r="75" spans="1:5" ht="53.25" customHeight="1">
      <c r="A75" s="31">
        <v>7</v>
      </c>
      <c r="B75" s="33" t="s">
        <v>90</v>
      </c>
      <c r="C75" s="32" t="s">
        <v>50</v>
      </c>
      <c r="D75" s="99"/>
      <c r="E75" s="124"/>
    </row>
    <row r="76" spans="1:5" ht="81" customHeight="1">
      <c r="A76" s="31">
        <v>8</v>
      </c>
      <c r="B76" s="33" t="s">
        <v>91</v>
      </c>
      <c r="C76" s="32" t="s">
        <v>92</v>
      </c>
      <c r="D76" s="99"/>
      <c r="E76" s="124"/>
    </row>
    <row r="77" spans="1:5" ht="103.95" customHeight="1">
      <c r="A77" s="31">
        <v>9</v>
      </c>
      <c r="B77" s="33" t="s">
        <v>93</v>
      </c>
      <c r="C77" s="10" t="s">
        <v>94</v>
      </c>
      <c r="D77" s="99"/>
      <c r="E77" s="124"/>
    </row>
    <row r="78" spans="1:5" ht="57" customHeight="1">
      <c r="A78" s="31">
        <v>10</v>
      </c>
      <c r="B78" s="33" t="s">
        <v>110</v>
      </c>
      <c r="C78" s="10" t="s">
        <v>95</v>
      </c>
      <c r="D78" s="99"/>
      <c r="E78" s="124"/>
    </row>
    <row r="79" spans="1:5" ht="36" customHeight="1">
      <c r="A79" s="31">
        <v>11</v>
      </c>
      <c r="B79" s="33" t="s">
        <v>96</v>
      </c>
      <c r="C79" s="10" t="s">
        <v>97</v>
      </c>
      <c r="D79" s="99"/>
      <c r="E79" s="124"/>
    </row>
    <row r="80" spans="1:5" ht="42" customHeight="1">
      <c r="A80" s="31">
        <v>12</v>
      </c>
      <c r="B80" s="33" t="s">
        <v>98</v>
      </c>
      <c r="C80" s="10" t="s">
        <v>99</v>
      </c>
      <c r="D80" s="99"/>
      <c r="E80" s="124"/>
    </row>
    <row r="81" spans="1:9" ht="103.5" customHeight="1" thickBot="1">
      <c r="A81" s="31">
        <v>13</v>
      </c>
      <c r="B81" s="33" t="s">
        <v>100</v>
      </c>
      <c r="C81" s="10" t="s">
        <v>101</v>
      </c>
      <c r="D81" s="99"/>
      <c r="E81" s="124"/>
    </row>
    <row r="82" spans="1:9" ht="78.75" hidden="1" customHeight="1" thickBot="1">
      <c r="A82" s="27" t="s">
        <v>102</v>
      </c>
      <c r="B82" s="4" t="s">
        <v>103</v>
      </c>
      <c r="C82" s="30" t="s">
        <v>104</v>
      </c>
      <c r="D82" s="123"/>
      <c r="E82" s="125"/>
    </row>
    <row r="83" spans="1:9">
      <c r="A83" s="112" t="s">
        <v>105</v>
      </c>
      <c r="B83" s="113"/>
      <c r="C83" s="113"/>
      <c r="D83" s="113"/>
      <c r="E83" s="122"/>
    </row>
    <row r="84" spans="1:9" hidden="1">
      <c r="A84" s="27" t="s">
        <v>106</v>
      </c>
      <c r="B84" s="11"/>
      <c r="C84" s="12"/>
      <c r="D84" s="13"/>
      <c r="E84" s="41"/>
    </row>
    <row r="85" spans="1:9">
      <c r="A85" s="32">
        <v>1</v>
      </c>
      <c r="B85" s="33" t="s">
        <v>123</v>
      </c>
      <c r="C85" s="14" t="s">
        <v>107</v>
      </c>
      <c r="D85" s="29"/>
      <c r="E85" s="42"/>
      <c r="G85">
        <f>H3</f>
        <v>6025.6</v>
      </c>
      <c r="I85">
        <v>6025.6</v>
      </c>
    </row>
    <row r="86" spans="1:9" ht="24.75" customHeight="1">
      <c r="A86" s="16"/>
      <c r="B86" s="17" t="s">
        <v>108</v>
      </c>
      <c r="C86" s="18"/>
      <c r="D86" s="19"/>
      <c r="E86" s="19" t="e">
        <f>#REF!+#REF!+E85+E64+E61+E56+E50+E45+E40+E36+E34+E33+E18+E16+E13+E11+E6</f>
        <v>#REF!</v>
      </c>
    </row>
    <row r="87" spans="1:9" ht="33" customHeight="1" thickBot="1">
      <c r="A87" s="20"/>
      <c r="B87" s="21" t="s">
        <v>120</v>
      </c>
      <c r="C87" s="22"/>
      <c r="D87" s="37" t="e">
        <f>E86*12*I85</f>
        <v>#REF!</v>
      </c>
      <c r="E87" s="43"/>
    </row>
    <row r="88" spans="1:9">
      <c r="A88" s="23"/>
    </row>
  </sheetData>
  <mergeCells count="38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6"/>
  <dimension ref="A2:E86"/>
  <sheetViews>
    <sheetView tabSelected="1" topLeftCell="A76" zoomScaleNormal="100" zoomScaleSheetLayoutView="100" workbookViewId="0">
      <selection activeCell="D5" sqref="D5:D9"/>
    </sheetView>
  </sheetViews>
  <sheetFormatPr defaultRowHeight="14.4"/>
  <cols>
    <col min="1" max="1" width="6" style="88" customWidth="1"/>
    <col min="2" max="2" width="44.33203125" style="86" customWidth="1"/>
    <col min="3" max="3" width="18" style="86" customWidth="1"/>
    <col min="4" max="4" width="12.44140625" style="86" customWidth="1"/>
    <col min="5" max="5" width="11.33203125" style="87" customWidth="1"/>
  </cols>
  <sheetData>
    <row r="2" spans="1:5" ht="55.8" customHeight="1" thickBot="1">
      <c r="A2" s="131" t="s">
        <v>133</v>
      </c>
      <c r="B2" s="131"/>
      <c r="C2" s="131"/>
      <c r="D2" s="131"/>
      <c r="E2" s="131"/>
    </row>
    <row r="3" spans="1:5" ht="115.2" customHeight="1" thickBot="1">
      <c r="A3" s="56" t="s">
        <v>1</v>
      </c>
      <c r="B3" s="3" t="s">
        <v>2</v>
      </c>
      <c r="C3" s="3" t="s">
        <v>3</v>
      </c>
      <c r="D3" s="57" t="s">
        <v>114</v>
      </c>
      <c r="E3" s="57" t="s">
        <v>4</v>
      </c>
    </row>
    <row r="4" spans="1:5" ht="15" thickBot="1">
      <c r="A4" s="128" t="s">
        <v>5</v>
      </c>
      <c r="B4" s="129"/>
      <c r="C4" s="129"/>
      <c r="D4" s="129"/>
      <c r="E4" s="130"/>
    </row>
    <row r="5" spans="1:5" ht="93" customHeight="1">
      <c r="A5" s="44" t="s">
        <v>6</v>
      </c>
      <c r="B5" s="15" t="s">
        <v>7</v>
      </c>
      <c r="C5" s="53" t="s">
        <v>8</v>
      </c>
      <c r="D5" s="99">
        <v>71584.127999999997</v>
      </c>
      <c r="E5" s="121">
        <v>0.99</v>
      </c>
    </row>
    <row r="6" spans="1:5" ht="42.75" customHeight="1">
      <c r="A6" s="48" t="s">
        <v>9</v>
      </c>
      <c r="B6" s="50" t="s">
        <v>10</v>
      </c>
      <c r="C6" s="49" t="s">
        <v>11</v>
      </c>
      <c r="D6" s="99"/>
      <c r="E6" s="101"/>
    </row>
    <row r="7" spans="1:5" ht="30.75" customHeight="1">
      <c r="A7" s="48" t="s">
        <v>12</v>
      </c>
      <c r="B7" s="50" t="s">
        <v>13</v>
      </c>
      <c r="C7" s="49" t="s">
        <v>11</v>
      </c>
      <c r="D7" s="99"/>
      <c r="E7" s="101"/>
    </row>
    <row r="8" spans="1:5" ht="40.5" customHeight="1">
      <c r="A8" s="48" t="s">
        <v>14</v>
      </c>
      <c r="B8" s="50" t="s">
        <v>15</v>
      </c>
      <c r="C8" s="49" t="s">
        <v>11</v>
      </c>
      <c r="D8" s="99"/>
      <c r="E8" s="101"/>
    </row>
    <row r="9" spans="1:5" ht="55.5" customHeight="1">
      <c r="A9" s="48" t="s">
        <v>16</v>
      </c>
      <c r="B9" s="50" t="s">
        <v>17</v>
      </c>
      <c r="C9" s="49" t="s">
        <v>11</v>
      </c>
      <c r="D9" s="100"/>
      <c r="E9" s="101"/>
    </row>
    <row r="10" spans="1:5" ht="32.25" customHeight="1" thickBot="1">
      <c r="A10" s="27" t="s">
        <v>18</v>
      </c>
      <c r="B10" s="4" t="s">
        <v>19</v>
      </c>
      <c r="C10" s="75"/>
      <c r="D10" s="6">
        <v>9399.9360000000015</v>
      </c>
      <c r="E10" s="39">
        <v>0.13</v>
      </c>
    </row>
    <row r="11" spans="1:5" ht="15" thickBot="1">
      <c r="A11" s="128" t="s">
        <v>20</v>
      </c>
      <c r="B11" s="129"/>
      <c r="C11" s="129"/>
      <c r="D11" s="129"/>
      <c r="E11" s="130"/>
    </row>
    <row r="12" spans="1:5" ht="35.25" customHeight="1">
      <c r="A12" s="44" t="s">
        <v>6</v>
      </c>
      <c r="B12" s="15" t="s">
        <v>21</v>
      </c>
      <c r="C12" s="53" t="s">
        <v>22</v>
      </c>
      <c r="D12" s="100">
        <v>99783.936000000002</v>
      </c>
      <c r="E12" s="121">
        <v>1.38</v>
      </c>
    </row>
    <row r="13" spans="1:5" ht="37.5" customHeight="1">
      <c r="A13" s="48" t="s">
        <v>9</v>
      </c>
      <c r="B13" s="50" t="s">
        <v>23</v>
      </c>
      <c r="C13" s="49" t="s">
        <v>131</v>
      </c>
      <c r="D13" s="102"/>
      <c r="E13" s="101"/>
    </row>
    <row r="14" spans="1:5" ht="78" customHeight="1">
      <c r="A14" s="48" t="s">
        <v>12</v>
      </c>
      <c r="B14" s="50" t="s">
        <v>25</v>
      </c>
      <c r="C14" s="49" t="s">
        <v>131</v>
      </c>
      <c r="D14" s="102"/>
      <c r="E14" s="101"/>
    </row>
    <row r="15" spans="1:5" ht="43.5" customHeight="1" thickBot="1">
      <c r="A15" s="27" t="s">
        <v>14</v>
      </c>
      <c r="B15" s="4" t="s">
        <v>132</v>
      </c>
      <c r="C15" s="45" t="s">
        <v>11</v>
      </c>
      <c r="D15" s="45">
        <v>19522.944000000003</v>
      </c>
      <c r="E15" s="47">
        <v>0.27</v>
      </c>
    </row>
    <row r="16" spans="1:5" ht="15" thickBot="1">
      <c r="A16" s="128" t="s">
        <v>27</v>
      </c>
      <c r="B16" s="129"/>
      <c r="C16" s="129"/>
      <c r="D16" s="129"/>
      <c r="E16" s="130"/>
    </row>
    <row r="17" spans="1:5" ht="15" thickBot="1">
      <c r="A17" s="132" t="s">
        <v>28</v>
      </c>
      <c r="B17" s="133"/>
      <c r="C17" s="134"/>
      <c r="D17" s="135">
        <v>296459.52000000002</v>
      </c>
      <c r="E17" s="137">
        <v>4.0999999999999996</v>
      </c>
    </row>
    <row r="18" spans="1:5" ht="25.5" customHeight="1">
      <c r="A18" s="44">
        <v>1</v>
      </c>
      <c r="B18" s="15" t="s">
        <v>29</v>
      </c>
      <c r="C18" s="25" t="s">
        <v>30</v>
      </c>
      <c r="D18" s="99"/>
      <c r="E18" s="107"/>
    </row>
    <row r="19" spans="1:5" ht="51" customHeight="1">
      <c r="A19" s="48">
        <v>2</v>
      </c>
      <c r="B19" s="50" t="s">
        <v>31</v>
      </c>
      <c r="C19" s="51" t="s">
        <v>32</v>
      </c>
      <c r="D19" s="99"/>
      <c r="E19" s="107"/>
    </row>
    <row r="20" spans="1:5" ht="25.5" customHeight="1">
      <c r="A20" s="48">
        <v>3</v>
      </c>
      <c r="B20" s="50" t="s">
        <v>34</v>
      </c>
      <c r="C20" s="51" t="s">
        <v>35</v>
      </c>
      <c r="D20" s="99"/>
      <c r="E20" s="107"/>
    </row>
    <row r="21" spans="1:5" ht="41.25" customHeight="1">
      <c r="A21" s="48">
        <v>4</v>
      </c>
      <c r="B21" s="50" t="s">
        <v>116</v>
      </c>
      <c r="C21" s="51" t="s">
        <v>36</v>
      </c>
      <c r="D21" s="99"/>
      <c r="E21" s="107"/>
    </row>
    <row r="22" spans="1:5" ht="15" thickBot="1">
      <c r="A22" s="27">
        <v>5</v>
      </c>
      <c r="B22" s="4" t="s">
        <v>117</v>
      </c>
      <c r="C22" s="52" t="s">
        <v>38</v>
      </c>
      <c r="D22" s="99"/>
      <c r="E22" s="107"/>
    </row>
    <row r="23" spans="1:5" ht="15" thickBot="1">
      <c r="A23" s="139" t="s">
        <v>39</v>
      </c>
      <c r="B23" s="140"/>
      <c r="C23" s="141"/>
      <c r="D23" s="136"/>
      <c r="E23" s="107"/>
    </row>
    <row r="24" spans="1:5" ht="48" customHeight="1">
      <c r="A24" s="44">
        <v>6</v>
      </c>
      <c r="B24" s="15" t="s">
        <v>40</v>
      </c>
      <c r="C24" s="25" t="s">
        <v>41</v>
      </c>
      <c r="D24" s="99"/>
      <c r="E24" s="107"/>
    </row>
    <row r="25" spans="1:5" ht="48.75" customHeight="1">
      <c r="A25" s="48">
        <v>7</v>
      </c>
      <c r="B25" s="50" t="s">
        <v>42</v>
      </c>
      <c r="C25" s="51" t="s">
        <v>41</v>
      </c>
      <c r="D25" s="99"/>
      <c r="E25" s="107"/>
    </row>
    <row r="26" spans="1:5" ht="47.25" customHeight="1">
      <c r="A26" s="48">
        <v>8</v>
      </c>
      <c r="B26" s="50" t="s">
        <v>43</v>
      </c>
      <c r="C26" s="51" t="s">
        <v>30</v>
      </c>
      <c r="D26" s="99"/>
      <c r="E26" s="107"/>
    </row>
    <row r="27" spans="1:5" ht="25.5" customHeight="1">
      <c r="A27" s="48">
        <v>9</v>
      </c>
      <c r="B27" s="50" t="s">
        <v>44</v>
      </c>
      <c r="C27" s="51" t="s">
        <v>30</v>
      </c>
      <c r="D27" s="99"/>
      <c r="E27" s="107"/>
    </row>
    <row r="28" spans="1:5" ht="36.75" customHeight="1">
      <c r="A28" s="48">
        <v>10</v>
      </c>
      <c r="B28" s="50" t="s">
        <v>31</v>
      </c>
      <c r="C28" s="51" t="s">
        <v>45</v>
      </c>
      <c r="D28" s="99"/>
      <c r="E28" s="107"/>
    </row>
    <row r="29" spans="1:5" ht="21.75" customHeight="1" thickBot="1">
      <c r="A29" s="58">
        <v>11</v>
      </c>
      <c r="B29" s="59" t="s">
        <v>46</v>
      </c>
      <c r="C29" s="60" t="s">
        <v>30</v>
      </c>
      <c r="D29" s="123"/>
      <c r="E29" s="138"/>
    </row>
    <row r="30" spans="1:5" ht="21.75" customHeight="1" thickBot="1">
      <c r="A30" s="142"/>
      <c r="B30" s="143"/>
      <c r="C30" s="143"/>
      <c r="D30" s="143"/>
      <c r="E30" s="144"/>
    </row>
    <row r="31" spans="1:5" ht="46.95" customHeight="1" thickBot="1">
      <c r="A31" s="89">
        <v>1</v>
      </c>
      <c r="B31" s="90" t="s">
        <v>113</v>
      </c>
      <c r="C31" s="91" t="s">
        <v>37</v>
      </c>
      <c r="D31" s="92">
        <v>87491.712</v>
      </c>
      <c r="E31" s="93">
        <v>1.21</v>
      </c>
    </row>
    <row r="32" spans="1:5" ht="15" thickBot="1">
      <c r="A32" s="128" t="s">
        <v>47</v>
      </c>
      <c r="B32" s="129"/>
      <c r="C32" s="129"/>
      <c r="D32" s="129"/>
      <c r="E32" s="130"/>
    </row>
    <row r="33" spans="1:5" ht="15" thickBot="1">
      <c r="A33" s="132" t="s">
        <v>48</v>
      </c>
      <c r="B33" s="133"/>
      <c r="C33" s="134"/>
      <c r="D33" s="136">
        <v>79537.920000000013</v>
      </c>
      <c r="E33" s="124">
        <v>1.1000000000000001</v>
      </c>
    </row>
    <row r="34" spans="1:5" ht="98.25" customHeight="1">
      <c r="A34" s="44" t="s">
        <v>6</v>
      </c>
      <c r="B34" s="15" t="s">
        <v>49</v>
      </c>
      <c r="C34" s="53" t="s">
        <v>50</v>
      </c>
      <c r="D34" s="99"/>
      <c r="E34" s="124"/>
    </row>
    <row r="35" spans="1:5" ht="60.75" customHeight="1">
      <c r="A35" s="48" t="s">
        <v>9</v>
      </c>
      <c r="B35" s="50" t="s">
        <v>51</v>
      </c>
      <c r="C35" s="49" t="s">
        <v>50</v>
      </c>
      <c r="D35" s="99"/>
      <c r="E35" s="124"/>
    </row>
    <row r="36" spans="1:5" s="54" customFormat="1" ht="27.75" customHeight="1">
      <c r="A36" s="27">
        <v>3</v>
      </c>
      <c r="B36" s="4" t="s">
        <v>130</v>
      </c>
      <c r="C36" s="45" t="s">
        <v>11</v>
      </c>
      <c r="D36" s="99"/>
      <c r="E36" s="124"/>
    </row>
    <row r="37" spans="1:5" s="54" customFormat="1" ht="37.200000000000003" customHeight="1" thickBot="1">
      <c r="A37" s="49">
        <v>4</v>
      </c>
      <c r="B37" s="50" t="s">
        <v>61</v>
      </c>
      <c r="C37" s="49" t="s">
        <v>127</v>
      </c>
      <c r="D37" s="123"/>
      <c r="E37" s="125"/>
    </row>
    <row r="38" spans="1:5" ht="15" thickBot="1">
      <c r="A38" s="132" t="s">
        <v>54</v>
      </c>
      <c r="B38" s="133"/>
      <c r="C38" s="134"/>
      <c r="D38" s="135">
        <v>95445.504000000001</v>
      </c>
      <c r="E38" s="145">
        <v>1.32</v>
      </c>
    </row>
    <row r="39" spans="1:5" ht="68.25" customHeight="1">
      <c r="A39" s="44" t="s">
        <v>6</v>
      </c>
      <c r="B39" s="15" t="s">
        <v>55</v>
      </c>
      <c r="C39" s="53" t="s">
        <v>50</v>
      </c>
      <c r="D39" s="99"/>
      <c r="E39" s="124"/>
    </row>
    <row r="40" spans="1:5" ht="47.25" customHeight="1">
      <c r="A40" s="48" t="s">
        <v>9</v>
      </c>
      <c r="B40" s="50" t="s">
        <v>56</v>
      </c>
      <c r="C40" s="49" t="s">
        <v>50</v>
      </c>
      <c r="D40" s="99"/>
      <c r="E40" s="124"/>
    </row>
    <row r="41" spans="1:5" ht="56.25" customHeight="1">
      <c r="A41" s="48" t="s">
        <v>12</v>
      </c>
      <c r="B41" s="50" t="s">
        <v>57</v>
      </c>
      <c r="C41" s="49" t="s">
        <v>50</v>
      </c>
      <c r="D41" s="99"/>
      <c r="E41" s="124"/>
    </row>
    <row r="42" spans="1:5" s="54" customFormat="1" ht="27.75" customHeight="1">
      <c r="A42" s="27">
        <v>5</v>
      </c>
      <c r="B42" s="4" t="s">
        <v>130</v>
      </c>
      <c r="C42" s="45" t="s">
        <v>11</v>
      </c>
      <c r="D42" s="99"/>
      <c r="E42" s="124"/>
    </row>
    <row r="43" spans="1:5" s="54" customFormat="1" ht="37.200000000000003" customHeight="1" thickBot="1">
      <c r="A43" s="49">
        <v>6</v>
      </c>
      <c r="B43" s="50" t="s">
        <v>61</v>
      </c>
      <c r="C43" s="49" t="s">
        <v>127</v>
      </c>
      <c r="D43" s="123"/>
      <c r="E43" s="125"/>
    </row>
    <row r="44" spans="1:5" ht="15" thickBot="1">
      <c r="A44" s="132" t="s">
        <v>58</v>
      </c>
      <c r="B44" s="133"/>
      <c r="C44" s="134"/>
      <c r="D44" s="146">
        <v>107737.728</v>
      </c>
      <c r="E44" s="115">
        <v>1.49</v>
      </c>
    </row>
    <row r="45" spans="1:5" ht="58.5" customHeight="1" thickBot="1">
      <c r="A45" s="61" t="s">
        <v>6</v>
      </c>
      <c r="B45" s="62" t="s">
        <v>59</v>
      </c>
      <c r="C45" s="46" t="s">
        <v>53</v>
      </c>
      <c r="D45" s="98"/>
      <c r="E45" s="111"/>
    </row>
    <row r="46" spans="1:5" ht="15" thickBot="1">
      <c r="A46" s="132" t="s">
        <v>63</v>
      </c>
      <c r="B46" s="133"/>
      <c r="C46" s="134"/>
      <c r="D46" s="147">
        <v>225598.46400000001</v>
      </c>
      <c r="E46" s="145">
        <v>3.12</v>
      </c>
    </row>
    <row r="47" spans="1:5" ht="54.75" customHeight="1">
      <c r="A47" s="44" t="s">
        <v>6</v>
      </c>
      <c r="B47" s="15" t="s">
        <v>118</v>
      </c>
      <c r="C47" s="53" t="s">
        <v>11</v>
      </c>
      <c r="D47" s="117"/>
      <c r="E47" s="124"/>
    </row>
    <row r="48" spans="1:5" ht="25.5" customHeight="1">
      <c r="A48" s="48" t="s">
        <v>9</v>
      </c>
      <c r="B48" s="50" t="s">
        <v>64</v>
      </c>
      <c r="C48" s="49" t="s">
        <v>11</v>
      </c>
      <c r="D48" s="117"/>
      <c r="E48" s="124"/>
    </row>
    <row r="49" spans="1:5" ht="32.25" customHeight="1">
      <c r="A49" s="27">
        <v>3</v>
      </c>
      <c r="B49" s="4" t="s">
        <v>128</v>
      </c>
      <c r="C49" s="45" t="s">
        <v>11</v>
      </c>
      <c r="D49" s="117"/>
      <c r="E49" s="124"/>
    </row>
    <row r="50" spans="1:5" ht="51.75" customHeight="1">
      <c r="A50" s="27">
        <v>4</v>
      </c>
      <c r="B50" s="4" t="s">
        <v>56</v>
      </c>
      <c r="C50" s="45" t="s">
        <v>11</v>
      </c>
      <c r="D50" s="117"/>
      <c r="E50" s="124"/>
    </row>
    <row r="51" spans="1:5" s="54" customFormat="1" ht="63.75" customHeight="1" thickBot="1">
      <c r="A51" s="58">
        <v>5</v>
      </c>
      <c r="B51" s="59" t="s">
        <v>129</v>
      </c>
      <c r="C51" s="60" t="s">
        <v>127</v>
      </c>
      <c r="D51" s="148"/>
      <c r="E51" s="125"/>
    </row>
    <row r="52" spans="1:5" ht="15" thickBot="1">
      <c r="A52" s="132" t="s">
        <v>68</v>
      </c>
      <c r="B52" s="133"/>
      <c r="C52" s="134"/>
      <c r="D52" s="149">
        <v>119306.87999999999</v>
      </c>
      <c r="E52" s="121">
        <v>1.65</v>
      </c>
    </row>
    <row r="53" spans="1:5" ht="71.25" customHeight="1">
      <c r="A53" s="44" t="s">
        <v>6</v>
      </c>
      <c r="B53" s="15" t="s">
        <v>69</v>
      </c>
      <c r="C53" s="53" t="s">
        <v>11</v>
      </c>
      <c r="D53" s="102"/>
      <c r="E53" s="101"/>
    </row>
    <row r="54" spans="1:5" ht="82.5" customHeight="1">
      <c r="A54" s="48" t="s">
        <v>9</v>
      </c>
      <c r="B54" s="50" t="s">
        <v>70</v>
      </c>
      <c r="C54" s="49" t="s">
        <v>11</v>
      </c>
      <c r="D54" s="102"/>
      <c r="E54" s="101"/>
    </row>
    <row r="55" spans="1:5" s="54" customFormat="1" ht="51.75" customHeight="1" thickBot="1">
      <c r="A55" s="55">
        <v>3</v>
      </c>
      <c r="B55" s="50" t="s">
        <v>126</v>
      </c>
      <c r="C55" s="49" t="s">
        <v>127</v>
      </c>
      <c r="D55" s="98"/>
      <c r="E55" s="111"/>
    </row>
    <row r="56" spans="1:5">
      <c r="A56" s="112" t="s">
        <v>72</v>
      </c>
      <c r="B56" s="113"/>
      <c r="C56" s="113"/>
      <c r="D56" s="113"/>
      <c r="E56" s="122"/>
    </row>
    <row r="57" spans="1:5" ht="71.25" customHeight="1">
      <c r="A57" s="48" t="s">
        <v>6</v>
      </c>
      <c r="B57" s="50" t="s">
        <v>73</v>
      </c>
      <c r="C57" s="9" t="s">
        <v>74</v>
      </c>
      <c r="D57" s="98">
        <v>229213.82400000002</v>
      </c>
      <c r="E57" s="101">
        <v>3.17</v>
      </c>
    </row>
    <row r="58" spans="1:5" ht="34.5" customHeight="1" thickBot="1">
      <c r="A58" s="27" t="s">
        <v>9</v>
      </c>
      <c r="B58" s="4" t="s">
        <v>75</v>
      </c>
      <c r="C58" s="6" t="s">
        <v>76</v>
      </c>
      <c r="D58" s="123"/>
      <c r="E58" s="111"/>
    </row>
    <row r="59" spans="1:5" ht="15" thickBot="1">
      <c r="A59" s="156" t="s">
        <v>115</v>
      </c>
      <c r="B59" s="157"/>
      <c r="C59" s="157"/>
      <c r="D59" s="157"/>
      <c r="E59" s="158"/>
    </row>
    <row r="60" spans="1:5" ht="78.75" customHeight="1">
      <c r="A60" s="63" t="s">
        <v>6</v>
      </c>
      <c r="B60" s="64" t="s">
        <v>77</v>
      </c>
      <c r="C60" s="65" t="s">
        <v>78</v>
      </c>
      <c r="D60" s="159">
        <v>314536.32000000001</v>
      </c>
      <c r="E60" s="145">
        <v>4.3499999999999996</v>
      </c>
    </row>
    <row r="61" spans="1:5" ht="70.5" customHeight="1">
      <c r="A61" s="48" t="s">
        <v>9</v>
      </c>
      <c r="B61" s="50" t="s">
        <v>79</v>
      </c>
      <c r="C61" s="9" t="s">
        <v>78</v>
      </c>
      <c r="D61" s="99"/>
      <c r="E61" s="124"/>
    </row>
    <row r="62" spans="1:5" ht="67.5" customHeight="1">
      <c r="A62" s="126" t="s">
        <v>12</v>
      </c>
      <c r="B62" s="50" t="s">
        <v>80</v>
      </c>
      <c r="C62" s="102" t="s">
        <v>81</v>
      </c>
      <c r="D62" s="99"/>
      <c r="E62" s="124"/>
    </row>
    <row r="63" spans="1:5" ht="30.75" customHeight="1">
      <c r="A63" s="126"/>
      <c r="B63" s="50" t="s">
        <v>82</v>
      </c>
      <c r="C63" s="102"/>
      <c r="D63" s="99"/>
      <c r="E63" s="124"/>
    </row>
    <row r="64" spans="1:5" ht="15" customHeight="1">
      <c r="A64" s="126"/>
      <c r="B64" s="127" t="s">
        <v>83</v>
      </c>
      <c r="C64" s="102"/>
      <c r="D64" s="99"/>
      <c r="E64" s="124"/>
    </row>
    <row r="65" spans="1:5" ht="69.75" customHeight="1">
      <c r="A65" s="126"/>
      <c r="B65" s="127"/>
      <c r="C65" s="102"/>
      <c r="D65" s="99"/>
      <c r="E65" s="124"/>
    </row>
    <row r="66" spans="1:5" ht="76.5" customHeight="1">
      <c r="A66" s="126"/>
      <c r="B66" s="50" t="s">
        <v>84</v>
      </c>
      <c r="C66" s="102"/>
      <c r="D66" s="99"/>
      <c r="E66" s="124"/>
    </row>
    <row r="67" spans="1:5" ht="54.75" customHeight="1">
      <c r="A67" s="126"/>
      <c r="B67" s="50" t="s">
        <v>85</v>
      </c>
      <c r="C67" s="102"/>
      <c r="D67" s="99"/>
      <c r="E67" s="124"/>
    </row>
    <row r="68" spans="1:5" ht="80.25" customHeight="1">
      <c r="A68" s="48" t="s">
        <v>14</v>
      </c>
      <c r="B68" s="50" t="s">
        <v>86</v>
      </c>
      <c r="C68" s="9" t="s">
        <v>87</v>
      </c>
      <c r="D68" s="99"/>
      <c r="E68" s="124"/>
    </row>
    <row r="69" spans="1:5" ht="48" customHeight="1">
      <c r="A69" s="48">
        <v>5</v>
      </c>
      <c r="B69" s="50" t="s">
        <v>109</v>
      </c>
      <c r="C69" s="49" t="s">
        <v>88</v>
      </c>
      <c r="D69" s="99"/>
      <c r="E69" s="124"/>
    </row>
    <row r="70" spans="1:5" ht="71.25" customHeight="1">
      <c r="A70" s="48">
        <v>6</v>
      </c>
      <c r="B70" s="50" t="s">
        <v>89</v>
      </c>
      <c r="C70" s="49" t="s">
        <v>125</v>
      </c>
      <c r="D70" s="99"/>
      <c r="E70" s="124"/>
    </row>
    <row r="71" spans="1:5" ht="53.25" customHeight="1">
      <c r="A71" s="48">
        <v>7</v>
      </c>
      <c r="B71" s="50" t="s">
        <v>90</v>
      </c>
      <c r="C71" s="49" t="s">
        <v>50</v>
      </c>
      <c r="D71" s="99"/>
      <c r="E71" s="124"/>
    </row>
    <row r="72" spans="1:5" ht="81" customHeight="1">
      <c r="A72" s="48">
        <v>8</v>
      </c>
      <c r="B72" s="50" t="s">
        <v>91</v>
      </c>
      <c r="C72" s="49" t="s">
        <v>92</v>
      </c>
      <c r="D72" s="99"/>
      <c r="E72" s="124"/>
    </row>
    <row r="73" spans="1:5" ht="103.95" customHeight="1">
      <c r="A73" s="48">
        <v>9</v>
      </c>
      <c r="B73" s="50" t="s">
        <v>93</v>
      </c>
      <c r="C73" s="10" t="s">
        <v>94</v>
      </c>
      <c r="D73" s="99"/>
      <c r="E73" s="124"/>
    </row>
    <row r="74" spans="1:5" ht="57" customHeight="1">
      <c r="A74" s="48">
        <v>10</v>
      </c>
      <c r="B74" s="50" t="s">
        <v>110</v>
      </c>
      <c r="C74" s="10" t="s">
        <v>95</v>
      </c>
      <c r="D74" s="99"/>
      <c r="E74" s="124"/>
    </row>
    <row r="75" spans="1:5" ht="36" customHeight="1">
      <c r="A75" s="48">
        <v>11</v>
      </c>
      <c r="B75" s="50" t="s">
        <v>96</v>
      </c>
      <c r="C75" s="10" t="s">
        <v>97</v>
      </c>
      <c r="D75" s="99"/>
      <c r="E75" s="124"/>
    </row>
    <row r="76" spans="1:5" ht="42" customHeight="1">
      <c r="A76" s="48">
        <v>12</v>
      </c>
      <c r="B76" s="50" t="s">
        <v>98</v>
      </c>
      <c r="C76" s="10" t="s">
        <v>99</v>
      </c>
      <c r="D76" s="99"/>
      <c r="E76" s="124"/>
    </row>
    <row r="77" spans="1:5" ht="103.5" customHeight="1">
      <c r="A77" s="48">
        <v>13</v>
      </c>
      <c r="B77" s="50" t="s">
        <v>100</v>
      </c>
      <c r="C77" s="10" t="s">
        <v>101</v>
      </c>
      <c r="D77" s="99"/>
      <c r="E77" s="124"/>
    </row>
    <row r="78" spans="1:5" ht="78.75" hidden="1" customHeight="1" thickBot="1">
      <c r="A78" s="27" t="s">
        <v>102</v>
      </c>
      <c r="B78" s="4" t="s">
        <v>103</v>
      </c>
      <c r="C78" s="45" t="s">
        <v>104</v>
      </c>
      <c r="D78" s="123"/>
      <c r="E78" s="125"/>
    </row>
    <row r="79" spans="1:5" ht="60" customHeight="1" thickBot="1">
      <c r="A79" s="66">
        <v>14</v>
      </c>
      <c r="B79" s="67" t="s">
        <v>124</v>
      </c>
      <c r="C79" s="68" t="s">
        <v>112</v>
      </c>
      <c r="D79" s="69">
        <v>2603.0591999999997</v>
      </c>
      <c r="E79" s="70">
        <v>3.5999999999999997E-2</v>
      </c>
    </row>
    <row r="80" spans="1:5" ht="15" thickBot="1">
      <c r="A80" s="132" t="s">
        <v>105</v>
      </c>
      <c r="B80" s="133"/>
      <c r="C80" s="133"/>
      <c r="D80" s="133"/>
      <c r="E80" s="134"/>
    </row>
    <row r="81" spans="1:5" hidden="1">
      <c r="A81" s="61" t="s">
        <v>106</v>
      </c>
      <c r="B81" s="73"/>
      <c r="C81" s="76"/>
      <c r="D81" s="77"/>
      <c r="E81" s="78"/>
    </row>
    <row r="82" spans="1:5">
      <c r="A82" s="63">
        <v>1</v>
      </c>
      <c r="B82" s="64" t="s">
        <v>121</v>
      </c>
      <c r="C82" s="79" t="s">
        <v>107</v>
      </c>
      <c r="D82" s="80">
        <v>60014.975999999995</v>
      </c>
      <c r="E82" s="81">
        <v>0.83</v>
      </c>
    </row>
    <row r="83" spans="1:5" ht="15" thickBot="1">
      <c r="A83" s="58">
        <v>2</v>
      </c>
      <c r="B83" s="74" t="s">
        <v>122</v>
      </c>
      <c r="C83" s="82" t="s">
        <v>107</v>
      </c>
      <c r="D83" s="83">
        <v>229213.82400000002</v>
      </c>
      <c r="E83" s="84">
        <v>3.17</v>
      </c>
    </row>
    <row r="84" spans="1:5" ht="24.75" customHeight="1">
      <c r="A84" s="150" t="s">
        <v>108</v>
      </c>
      <c r="B84" s="151"/>
      <c r="C84" s="152"/>
      <c r="D84" s="71"/>
      <c r="E84" s="72">
        <v>28.315999999999995</v>
      </c>
    </row>
    <row r="85" spans="1:5" ht="33" customHeight="1" thickBot="1">
      <c r="A85" s="153" t="s">
        <v>120</v>
      </c>
      <c r="B85" s="154"/>
      <c r="C85" s="155"/>
      <c r="D85" s="37">
        <v>2047450.6751999999</v>
      </c>
      <c r="E85" s="43"/>
    </row>
    <row r="86" spans="1:5">
      <c r="A86" s="85"/>
    </row>
  </sheetData>
  <mergeCells count="41">
    <mergeCell ref="A84:C84"/>
    <mergeCell ref="A85:C85"/>
    <mergeCell ref="A80:E80"/>
    <mergeCell ref="A59:E59"/>
    <mergeCell ref="D60:D78"/>
    <mergeCell ref="E60:E78"/>
    <mergeCell ref="A62:A67"/>
    <mergeCell ref="C62:C67"/>
    <mergeCell ref="B64:B65"/>
    <mergeCell ref="A52:C52"/>
    <mergeCell ref="D52:D55"/>
    <mergeCell ref="E52:E55"/>
    <mergeCell ref="A56:E56"/>
    <mergeCell ref="D57:D58"/>
    <mergeCell ref="E57:E58"/>
    <mergeCell ref="A44:C44"/>
    <mergeCell ref="D44:D45"/>
    <mergeCell ref="E44:E45"/>
    <mergeCell ref="A46:C46"/>
    <mergeCell ref="D46:D51"/>
    <mergeCell ref="E46:E51"/>
    <mergeCell ref="A33:C33"/>
    <mergeCell ref="A38:C38"/>
    <mergeCell ref="D38:D43"/>
    <mergeCell ref="E38:E43"/>
    <mergeCell ref="D33:D37"/>
    <mergeCell ref="E33:E37"/>
    <mergeCell ref="A32:E32"/>
    <mergeCell ref="A2:E2"/>
    <mergeCell ref="A4:E4"/>
    <mergeCell ref="D5:D9"/>
    <mergeCell ref="E5:E9"/>
    <mergeCell ref="A11:E11"/>
    <mergeCell ref="D12:D14"/>
    <mergeCell ref="E12:E14"/>
    <mergeCell ref="A16:E16"/>
    <mergeCell ref="A17:C17"/>
    <mergeCell ref="D17:D29"/>
    <mergeCell ref="E17:E29"/>
    <mergeCell ref="A23:C23"/>
    <mergeCell ref="A30:E3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172 2022</vt:lpstr>
      <vt:lpstr>Ник шоссе 172 2021</vt:lpstr>
      <vt:lpstr>'Ник шоссе 172 2021'!Область_печати</vt:lpstr>
      <vt:lpstr>'Ник шоссе 172 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2020-09-10T06:31:24Z</cp:lastPrinted>
  <dcterms:created xsi:type="dcterms:W3CDTF">2018-12-12T05:06:45Z</dcterms:created>
  <dcterms:modified xsi:type="dcterms:W3CDTF">2021-03-15T05:33:23Z</dcterms:modified>
</cp:coreProperties>
</file>