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3725" windowHeight="8280"/>
  </bookViews>
  <sheets>
    <sheet name="50 лет Комсомола 137)" sheetId="1" r:id="rId1"/>
  </sheets>
  <definedNames>
    <definedName name="_xlnm.Print_Area" localSheetId="0">'50 лет Комсомола 137)'!$A$1:$E$86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4" i="1"/>
  <c r="D83"/>
  <c r="D86"/>
  <c r="D62"/>
  <c r="D59"/>
  <c r="D54"/>
  <c r="D48"/>
  <c r="D43"/>
  <c r="D38"/>
  <c r="D34"/>
  <c r="D32"/>
  <c r="D18"/>
  <c r="D16"/>
  <c r="D13"/>
  <c r="D11"/>
  <c r="D6"/>
  <c r="H85"/>
</calcChain>
</file>

<file path=xl/sharedStrings.xml><?xml version="1.0" encoding="utf-8"?>
<sst xmlns="http://schemas.openxmlformats.org/spreadsheetml/2006/main" count="182" uniqueCount="122">
  <si>
    <t>1 категория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</si>
  <si>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</si>
  <si>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</si>
  <si>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</si>
  <si>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</si>
  <si>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</si>
  <si>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</si>
  <si>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</si>
  <si>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</si>
  <si>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</si>
  <si>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</si>
  <si>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</si>
  <si>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</si>
  <si>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</si>
  <si>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</si>
  <si>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</si>
  <si>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</si>
  <si>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</si>
  <si>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</si>
  <si>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</si>
  <si>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</si>
  <si>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</si>
  <si>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</si>
  <si>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</si>
  <si>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</si>
  <si>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</si>
  <si>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</si>
  <si>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</si>
  <si>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</si>
  <si>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</si>
  <si>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</si>
  <si>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</si>
  <si>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</si>
  <si>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</si>
  <si>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</si>
  <si>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</si>
  <si>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</si>
  <si>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</si>
  <si>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</si>
  <si>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</si>
  <si>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</si>
  <si>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</si>
  <si>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</si>
  <si>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</si>
  <si>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</si>
  <si>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</si>
  <si>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</si>
  <si>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</si>
  <si>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</si>
  <si>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</si>
  <si>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</si>
  <si>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</si>
  <si>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</si>
  <si>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</si>
  <si>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</si>
  <si>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</si>
  <si>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</si>
  <si>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</si>
  <si>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</si>
  <si>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</si>
  <si>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</si>
  <si>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</si>
  <si>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</si>
  <si>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</si>
  <si>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</si>
  <si>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</si>
  <si>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</si>
  <si>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</si>
  <si>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</si>
  <si>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</si>
  <si>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</si>
  <si>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</si>
  <si>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</si>
  <si>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</si>
  <si>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</si>
  <si>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</si>
  <si>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</si>
  <si>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</si>
  <si>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</si>
  <si>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</si>
  <si>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</si>
  <si>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</si>
  <si>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</si>
  <si>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</si>
  <si>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</si>
  <si>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</si>
  <si>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</si>
  <si>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</si>
  <si>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ЖКХ услуги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</si>
  <si>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</si>
  <si>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</si>
  <si>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</si>
  <si>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</si>
  <si>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</si>
  <si>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</si>
  <si>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</si>
  <si>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</si>
  <si>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</si>
  <si>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</si>
  <si>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</si>
  <si>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</si>
  <si>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</si>
  <si>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</si>
  <si>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</si>
  <si>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</si>
  <si>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</si>
  <si>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</si>
  <si>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</si>
  <si>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</si>
  <si>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</si>
  <si>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</si>
  <si>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</si>
  <si>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Перечень работ и услуг по содержанию и ремонту общего имущества в многоквартирном доме № 137 по ул. 50 лет Комсомола</t>
  </si>
  <si>
    <t>Всего  за 1713,3 кв.м.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</si>
  <si>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</si>
  <si>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</si>
  <si>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</si>
  <si>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</si>
  <si>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Ремонт отмостки - 54 пм.</t>
  </si>
  <si>
    <t>Ремонт межпанельных швов-40 пм</t>
  </si>
  <si>
    <t>апрель- сентябрь</t>
  </si>
  <si>
    <t>май- сентябрь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</si>
</sst>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9" xfId="0" applyFont="1" applyBorder="1" applyAlignment="1">
      <alignment wrapText="1"/>
    </xf>
    <xf numFmtId="2" fontId="4" fillId="0" borderId="7" xfId="0" applyNumberFormat="1" applyFont="1" applyBorder="1" applyAlignment="1">
      <alignment horizont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2" fontId="6" fillId="0" borderId="9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top" wrapText="1"/>
    </xf>
    <xf numFmtId="0" fontId="6" fillId="0" borderId="29" xfId="0" applyFont="1" applyBorder="1" applyAlignment="1">
      <alignment vertical="top" wrapText="1"/>
    </xf>
    <xf numFmtId="0" fontId="7" fillId="0" borderId="29" xfId="0" applyFont="1" applyBorder="1" applyAlignment="1">
      <alignment vertical="top" wrapText="1"/>
    </xf>
    <xf numFmtId="0" fontId="2" fillId="0" borderId="30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31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top" wrapText="1"/>
    </xf>
    <xf numFmtId="0" fontId="0" fillId="0" borderId="7" xfId="0" applyBorder="1"/>
    <xf numFmtId="0" fontId="2" fillId="0" borderId="7" xfId="0" applyFont="1" applyBorder="1" applyAlignment="1">
      <alignment vertical="top" wrapText="1"/>
    </xf>
    <xf numFmtId="0" fontId="2" fillId="0" borderId="22" xfId="0" applyFont="1" applyBorder="1" applyAlignment="1">
      <alignment horizontal="center" vertical="center" wrapText="1"/>
    </xf>
    <xf numFmtId="2" fontId="0" fillId="0" borderId="0" xfId="0" applyNumberFormat="1"/>
    <xf numFmtId="2" fontId="2" fillId="0" borderId="2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3" fillId="0" borderId="22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wrapText="1"/>
    </xf>
    <xf numFmtId="2" fontId="6" fillId="0" borderId="29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8" fillId="0" borderId="7" xfId="0" applyNumberFormat="1" applyFont="1" applyBorder="1" applyAlignment="1">
      <alignment wrapText="1"/>
    </xf>
    <xf numFmtId="0" fontId="4" fillId="0" borderId="7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2" fontId="2" fillId="0" borderId="24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73"/>
  <dimension ref="A1:K87"/>
  <sheetViews>
    <sheetView tabSelected="1" topLeftCell="A76" workbookViewId="0">
      <selection activeCell="B91" sqref="B91"/>
    </sheetView>
  </sheetViews>
  <sheetFormatPr defaultRowHeight="15"/>
  <cols>
    <col min="1" max="1" width="6" style="1" customWidth="1"/>
    <col min="2" max="2" width="44.28515625" customWidth="1"/>
    <col min="3" max="3" width="18" customWidth="1"/>
    <col min="4" max="4" width="12.42578125" style="45" customWidth="1"/>
    <col min="5" max="5" width="9.85546875" bestFit="1" customWidth="1"/>
    <col min="7" max="7" width="0.140625" customWidth="1"/>
    <col min="8" max="9" width="8.85546875" hidden="1" customWidth="1"/>
  </cols>
  <sheetData>
    <row r="1" spans="1:8">
      <c r="D1" s="45" t="s">
        <v>0</v>
      </c>
    </row>
    <row r="3" spans="1:8" ht="28.5" customHeight="1" thickBot="1">
      <c r="A3" s="61" t="s">
        <v>112</v>
      </c>
      <c r="B3" s="61"/>
      <c r="C3" s="61"/>
      <c r="D3" s="61"/>
      <c r="E3" s="61"/>
      <c r="H3">
        <v>1713.3</v>
      </c>
    </row>
    <row r="4" spans="1:8" ht="129" customHeight="1" thickBot="1">
      <c r="A4" s="2" t="s">
        <v>1</v>
      </c>
      <c r="B4" s="3" t="s">
        <v>2</v>
      </c>
      <c r="C4" s="3" t="s">
        <v>3</v>
      </c>
      <c r="D4" s="46" t="s">
        <v>114</v>
      </c>
      <c r="E4" s="4" t="s">
        <v>4</v>
      </c>
    </row>
    <row r="5" spans="1:8">
      <c r="A5" s="62" t="s">
        <v>5</v>
      </c>
      <c r="B5" s="63"/>
      <c r="C5" s="63"/>
      <c r="D5" s="63"/>
      <c r="E5" s="64"/>
    </row>
    <row r="6" spans="1:8" ht="93" customHeight="1">
      <c r="A6" s="5" t="s">
        <v>6</v>
      </c>
      <c r="B6" s="6" t="s">
        <v>7</v>
      </c>
      <c r="C6" s="7" t="s">
        <v>8</v>
      </c>
      <c r="D6" s="65">
        <f>H3*E6*12</f>
        <v>15419.699999999999</v>
      </c>
      <c r="E6" s="68">
        <v>0.75</v>
      </c>
    </row>
    <row r="7" spans="1:8" ht="42.75" customHeight="1">
      <c r="A7" s="5" t="s">
        <v>9</v>
      </c>
      <c r="B7" s="6" t="s">
        <v>10</v>
      </c>
      <c r="C7" s="7" t="s">
        <v>11</v>
      </c>
      <c r="D7" s="66"/>
      <c r="E7" s="68"/>
    </row>
    <row r="8" spans="1:8" ht="30.75" customHeight="1">
      <c r="A8" s="5" t="s">
        <v>12</v>
      </c>
      <c r="B8" s="6" t="s">
        <v>13</v>
      </c>
      <c r="C8" s="7" t="s">
        <v>11</v>
      </c>
      <c r="D8" s="66"/>
      <c r="E8" s="68"/>
    </row>
    <row r="9" spans="1:8" ht="40.5" customHeight="1">
      <c r="A9" s="5" t="s">
        <v>14</v>
      </c>
      <c r="B9" s="6" t="s">
        <v>15</v>
      </c>
      <c r="C9" s="7" t="s">
        <v>11</v>
      </c>
      <c r="D9" s="66"/>
      <c r="E9" s="68"/>
    </row>
    <row r="10" spans="1:8" ht="55.5" customHeight="1">
      <c r="A10" s="5" t="s">
        <v>16</v>
      </c>
      <c r="B10" s="6" t="s">
        <v>17</v>
      </c>
      <c r="C10" s="7" t="s">
        <v>11</v>
      </c>
      <c r="D10" s="67"/>
      <c r="E10" s="68"/>
    </row>
    <row r="11" spans="1:8" ht="32.25" customHeight="1" thickBot="1">
      <c r="A11" s="8" t="s">
        <v>18</v>
      </c>
      <c r="B11" s="9" t="s">
        <v>19</v>
      </c>
      <c r="C11" s="10"/>
      <c r="D11" s="47">
        <f>E11*H3*12</f>
        <v>2055.96</v>
      </c>
      <c r="E11" s="12">
        <v>0.1</v>
      </c>
    </row>
    <row r="12" spans="1:8">
      <c r="A12" s="62" t="s">
        <v>20</v>
      </c>
      <c r="B12" s="63"/>
      <c r="C12" s="63"/>
      <c r="D12" s="63"/>
      <c r="E12" s="64"/>
    </row>
    <row r="13" spans="1:8" ht="35.25" customHeight="1">
      <c r="A13" s="5" t="s">
        <v>6</v>
      </c>
      <c r="B13" s="6" t="s">
        <v>21</v>
      </c>
      <c r="C13" s="7" t="s">
        <v>22</v>
      </c>
      <c r="D13" s="69">
        <f>H3*12*E13</f>
        <v>21587.579999999998</v>
      </c>
      <c r="E13" s="68">
        <v>1.05</v>
      </c>
    </row>
    <row r="14" spans="1:8" ht="37.5" customHeight="1">
      <c r="A14" s="5" t="s">
        <v>9</v>
      </c>
      <c r="B14" s="6" t="s">
        <v>23</v>
      </c>
      <c r="C14" s="7" t="s">
        <v>24</v>
      </c>
      <c r="D14" s="69"/>
      <c r="E14" s="68"/>
    </row>
    <row r="15" spans="1:8" ht="78" customHeight="1">
      <c r="A15" s="5" t="s">
        <v>12</v>
      </c>
      <c r="B15" s="6" t="s">
        <v>25</v>
      </c>
      <c r="C15" s="7" t="s">
        <v>24</v>
      </c>
      <c r="D15" s="69"/>
      <c r="E15" s="68"/>
    </row>
    <row r="16" spans="1:8" ht="43.5" customHeight="1" thickBot="1">
      <c r="A16" s="8" t="s">
        <v>14</v>
      </c>
      <c r="B16" s="9" t="s">
        <v>26</v>
      </c>
      <c r="C16" s="14" t="s">
        <v>11</v>
      </c>
      <c r="D16" s="48">
        <f>H3*12*E16</f>
        <v>4317.5159999999996</v>
      </c>
      <c r="E16" s="15">
        <v>0.21</v>
      </c>
    </row>
    <row r="17" spans="1:5">
      <c r="A17" s="62" t="s">
        <v>27</v>
      </c>
      <c r="B17" s="63"/>
      <c r="C17" s="63"/>
      <c r="D17" s="70"/>
      <c r="E17" s="64"/>
    </row>
    <row r="18" spans="1:5">
      <c r="A18" s="71" t="s">
        <v>28</v>
      </c>
      <c r="B18" s="72"/>
      <c r="C18" s="73"/>
      <c r="D18" s="65">
        <f>E18*12*H3</f>
        <v>64145.951999999997</v>
      </c>
      <c r="E18" s="74">
        <v>3.12</v>
      </c>
    </row>
    <row r="19" spans="1:5" ht="25.5" customHeight="1">
      <c r="A19" s="23">
        <v>1</v>
      </c>
      <c r="B19" s="24" t="s">
        <v>29</v>
      </c>
      <c r="C19" s="20" t="s">
        <v>30</v>
      </c>
      <c r="D19" s="66"/>
      <c r="E19" s="74"/>
    </row>
    <row r="20" spans="1:5" ht="41.25" customHeight="1">
      <c r="A20" s="23">
        <v>2</v>
      </c>
      <c r="B20" s="24" t="s">
        <v>31</v>
      </c>
      <c r="C20" s="20" t="s">
        <v>32</v>
      </c>
      <c r="D20" s="66"/>
      <c r="E20" s="74"/>
    </row>
    <row r="21" spans="1:5">
      <c r="A21" s="23">
        <v>3</v>
      </c>
      <c r="B21" s="24" t="s">
        <v>33</v>
      </c>
      <c r="C21" s="20" t="s">
        <v>30</v>
      </c>
      <c r="D21" s="66"/>
      <c r="E21" s="74"/>
    </row>
    <row r="22" spans="1:5" ht="25.5" customHeight="1">
      <c r="A22" s="55">
        <v>4</v>
      </c>
      <c r="B22" s="24" t="s">
        <v>34</v>
      </c>
      <c r="C22" s="20" t="s">
        <v>35</v>
      </c>
      <c r="D22" s="66"/>
      <c r="E22" s="74"/>
    </row>
    <row r="23" spans="1:5" ht="41.25" customHeight="1">
      <c r="A23" s="55">
        <v>5</v>
      </c>
      <c r="B23" s="57" t="s">
        <v>115</v>
      </c>
      <c r="C23" s="20" t="s">
        <v>30</v>
      </c>
      <c r="D23" s="66"/>
      <c r="E23" s="74"/>
    </row>
    <row r="24" spans="1:5" ht="27" customHeight="1">
      <c r="A24" s="55">
        <v>6</v>
      </c>
      <c r="B24" s="57" t="s">
        <v>116</v>
      </c>
      <c r="C24" s="17" t="s">
        <v>37</v>
      </c>
      <c r="D24" s="66"/>
      <c r="E24" s="74"/>
    </row>
    <row r="25" spans="1:5">
      <c r="A25" s="76" t="s">
        <v>38</v>
      </c>
      <c r="B25" s="77"/>
      <c r="C25" s="77"/>
      <c r="D25" s="66"/>
      <c r="E25" s="74"/>
    </row>
    <row r="26" spans="1:5" ht="48" customHeight="1">
      <c r="A26" s="23">
        <v>7</v>
      </c>
      <c r="B26" s="24" t="s">
        <v>39</v>
      </c>
      <c r="C26" s="20" t="s">
        <v>40</v>
      </c>
      <c r="D26" s="66"/>
      <c r="E26" s="74"/>
    </row>
    <row r="27" spans="1:5" ht="48.75" customHeight="1">
      <c r="A27" s="23">
        <v>8</v>
      </c>
      <c r="B27" s="24" t="s">
        <v>41</v>
      </c>
      <c r="C27" s="20" t="s">
        <v>40</v>
      </c>
      <c r="D27" s="66"/>
      <c r="E27" s="74"/>
    </row>
    <row r="28" spans="1:5" ht="47.25" customHeight="1">
      <c r="A28" s="23">
        <v>9</v>
      </c>
      <c r="B28" s="24" t="s">
        <v>42</v>
      </c>
      <c r="C28" s="20" t="s">
        <v>30</v>
      </c>
      <c r="D28" s="66"/>
      <c r="E28" s="74"/>
    </row>
    <row r="29" spans="1:5" ht="25.5" customHeight="1">
      <c r="A29" s="55">
        <v>10</v>
      </c>
      <c r="B29" s="24" t="s">
        <v>43</v>
      </c>
      <c r="C29" s="20" t="s">
        <v>30</v>
      </c>
      <c r="D29" s="66"/>
      <c r="E29" s="74"/>
    </row>
    <row r="30" spans="1:5" ht="36.75" customHeight="1">
      <c r="A30" s="55">
        <v>11</v>
      </c>
      <c r="B30" s="24" t="s">
        <v>31</v>
      </c>
      <c r="C30" s="20" t="s">
        <v>44</v>
      </c>
      <c r="D30" s="66"/>
      <c r="E30" s="74"/>
    </row>
    <row r="31" spans="1:5" ht="21.75" customHeight="1">
      <c r="A31" s="55">
        <v>12</v>
      </c>
      <c r="B31" s="9" t="s">
        <v>45</v>
      </c>
      <c r="C31" s="53" t="s">
        <v>30</v>
      </c>
      <c r="D31" s="67"/>
      <c r="E31" s="75"/>
    </row>
    <row r="32" spans="1:5" ht="81.75" customHeight="1" thickBot="1">
      <c r="A32" s="55">
        <v>13</v>
      </c>
      <c r="B32" s="59" t="s">
        <v>110</v>
      </c>
      <c r="C32" s="44" t="s">
        <v>111</v>
      </c>
      <c r="D32" s="49">
        <f>12*E32*H3</f>
        <v>616.78800000000001</v>
      </c>
      <c r="E32" s="13">
        <v>0.03</v>
      </c>
    </row>
    <row r="33" spans="1:5">
      <c r="A33" s="62" t="s">
        <v>46</v>
      </c>
      <c r="B33" s="63"/>
      <c r="C33" s="63"/>
      <c r="D33" s="78"/>
      <c r="E33" s="64"/>
    </row>
    <row r="34" spans="1:5" s="42" customFormat="1">
      <c r="A34" s="72" t="s">
        <v>47</v>
      </c>
      <c r="B34" s="72"/>
      <c r="C34" s="72"/>
      <c r="D34" s="69">
        <f>12*E34*H3</f>
        <v>17064.467999999997</v>
      </c>
      <c r="E34" s="68">
        <v>0.83</v>
      </c>
    </row>
    <row r="35" spans="1:5" ht="98.25" customHeight="1">
      <c r="A35" s="40" t="s">
        <v>6</v>
      </c>
      <c r="B35" s="41" t="s">
        <v>48</v>
      </c>
      <c r="C35" s="18" t="s">
        <v>49</v>
      </c>
      <c r="D35" s="69"/>
      <c r="E35" s="68"/>
    </row>
    <row r="36" spans="1:5" ht="60.75" customHeight="1">
      <c r="A36" s="5" t="s">
        <v>9</v>
      </c>
      <c r="B36" s="6" t="s">
        <v>50</v>
      </c>
      <c r="C36" s="7" t="s">
        <v>49</v>
      </c>
      <c r="D36" s="69"/>
      <c r="E36" s="68"/>
    </row>
    <row r="37" spans="1:5" ht="21" customHeight="1" thickBot="1">
      <c r="A37" s="8" t="s">
        <v>12</v>
      </c>
      <c r="B37" s="9" t="s">
        <v>51</v>
      </c>
      <c r="C37" s="19" t="s">
        <v>52</v>
      </c>
      <c r="D37" s="65"/>
      <c r="E37" s="83"/>
    </row>
    <row r="38" spans="1:5">
      <c r="A38" s="79" t="s">
        <v>53</v>
      </c>
      <c r="B38" s="80"/>
      <c r="C38" s="80"/>
      <c r="D38" s="81">
        <f>E38*12*H3</f>
        <v>20559.599999999999</v>
      </c>
      <c r="E38" s="89">
        <v>1</v>
      </c>
    </row>
    <row r="39" spans="1:5" ht="68.25" customHeight="1">
      <c r="A39" s="5" t="s">
        <v>6</v>
      </c>
      <c r="B39" s="6" t="s">
        <v>54</v>
      </c>
      <c r="C39" s="7" t="s">
        <v>49</v>
      </c>
      <c r="D39" s="69"/>
      <c r="E39" s="90"/>
    </row>
    <row r="40" spans="1:5" ht="47.25" customHeight="1">
      <c r="A40" s="5" t="s">
        <v>9</v>
      </c>
      <c r="B40" s="6" t="s">
        <v>55</v>
      </c>
      <c r="C40" s="7" t="s">
        <v>49</v>
      </c>
      <c r="D40" s="69"/>
      <c r="E40" s="90"/>
    </row>
    <row r="41" spans="1:5" ht="56.25" customHeight="1">
      <c r="A41" s="5" t="s">
        <v>12</v>
      </c>
      <c r="B41" s="6" t="s">
        <v>56</v>
      </c>
      <c r="C41" s="7" t="s">
        <v>49</v>
      </c>
      <c r="D41" s="69"/>
      <c r="E41" s="90"/>
    </row>
    <row r="42" spans="1:5" ht="28.5" customHeight="1" thickBot="1">
      <c r="A42" s="8" t="s">
        <v>14</v>
      </c>
      <c r="B42" s="9" t="s">
        <v>51</v>
      </c>
      <c r="C42" s="14" t="s">
        <v>52</v>
      </c>
      <c r="D42" s="65"/>
      <c r="E42" s="91"/>
    </row>
    <row r="43" spans="1:5">
      <c r="A43" s="79" t="s">
        <v>57</v>
      </c>
      <c r="B43" s="80"/>
      <c r="C43" s="80"/>
      <c r="D43" s="81">
        <f>E43*12*H3</f>
        <v>23232.347999999998</v>
      </c>
      <c r="E43" s="82">
        <v>1.1299999999999999</v>
      </c>
    </row>
    <row r="44" spans="1:5" ht="58.5" customHeight="1">
      <c r="A44" s="5" t="s">
        <v>6</v>
      </c>
      <c r="B44" s="6" t="s">
        <v>58</v>
      </c>
      <c r="C44" s="7" t="s">
        <v>52</v>
      </c>
      <c r="D44" s="69"/>
      <c r="E44" s="68"/>
    </row>
    <row r="45" spans="1:5" ht="42" customHeight="1">
      <c r="A45" s="5" t="s">
        <v>9</v>
      </c>
      <c r="B45" s="6" t="s">
        <v>59</v>
      </c>
      <c r="C45" s="7" t="s">
        <v>11</v>
      </c>
      <c r="D45" s="69"/>
      <c r="E45" s="68"/>
    </row>
    <row r="46" spans="1:5" ht="44.25" customHeight="1">
      <c r="A46" s="5" t="s">
        <v>12</v>
      </c>
      <c r="B46" s="6" t="s">
        <v>60</v>
      </c>
      <c r="C46" s="7" t="s">
        <v>11</v>
      </c>
      <c r="D46" s="69"/>
      <c r="E46" s="68"/>
    </row>
    <row r="47" spans="1:5" ht="29.25" customHeight="1" thickBot="1">
      <c r="A47" s="8" t="s">
        <v>14</v>
      </c>
      <c r="B47" s="9" t="s">
        <v>61</v>
      </c>
      <c r="C47" s="14" t="s">
        <v>52</v>
      </c>
      <c r="D47" s="65"/>
      <c r="E47" s="83"/>
    </row>
    <row r="48" spans="1:5">
      <c r="A48" s="79" t="s">
        <v>62</v>
      </c>
      <c r="B48" s="80"/>
      <c r="C48" s="80"/>
      <c r="D48" s="84">
        <f>E48*12*H3</f>
        <v>50371.020000000004</v>
      </c>
      <c r="E48" s="87">
        <v>2.4500000000000002</v>
      </c>
    </row>
    <row r="49" spans="1:5" ht="54.75" customHeight="1">
      <c r="A49" s="5" t="s">
        <v>6</v>
      </c>
      <c r="B49" s="57" t="s">
        <v>117</v>
      </c>
      <c r="C49" s="7" t="s">
        <v>11</v>
      </c>
      <c r="D49" s="85"/>
      <c r="E49" s="88"/>
    </row>
    <row r="50" spans="1:5" ht="25.5" customHeight="1">
      <c r="A50" s="5" t="s">
        <v>9</v>
      </c>
      <c r="B50" s="6" t="s">
        <v>63</v>
      </c>
      <c r="C50" s="7" t="s">
        <v>11</v>
      </c>
      <c r="D50" s="85"/>
      <c r="E50" s="88"/>
    </row>
    <row r="51" spans="1:5" ht="58.5" customHeight="1">
      <c r="A51" s="5" t="s">
        <v>12</v>
      </c>
      <c r="B51" s="6" t="s">
        <v>64</v>
      </c>
      <c r="C51" s="7" t="s">
        <v>49</v>
      </c>
      <c r="D51" s="85"/>
      <c r="E51" s="88"/>
    </row>
    <row r="52" spans="1:5" ht="32.25" customHeight="1">
      <c r="A52" s="8" t="s">
        <v>14</v>
      </c>
      <c r="B52" s="9" t="s">
        <v>65</v>
      </c>
      <c r="C52" s="14" t="s">
        <v>11</v>
      </c>
      <c r="D52" s="86"/>
      <c r="E52" s="88"/>
    </row>
    <row r="53" spans="1:5" ht="21.6" customHeight="1" thickBot="1">
      <c r="A53" s="7">
        <v>5</v>
      </c>
      <c r="B53" s="6" t="s">
        <v>66</v>
      </c>
      <c r="C53" s="16" t="s">
        <v>11</v>
      </c>
      <c r="D53" s="50"/>
      <c r="E53" s="21"/>
    </row>
    <row r="54" spans="1:5">
      <c r="A54" s="79" t="s">
        <v>67</v>
      </c>
      <c r="B54" s="80"/>
      <c r="C54" s="80"/>
      <c r="D54" s="81">
        <f>E54*12*H3</f>
        <v>25699.5</v>
      </c>
      <c r="E54" s="92">
        <v>1.25</v>
      </c>
    </row>
    <row r="55" spans="1:5" ht="71.25" customHeight="1">
      <c r="A55" s="5" t="s">
        <v>6</v>
      </c>
      <c r="B55" s="6" t="s">
        <v>68</v>
      </c>
      <c r="C55" s="56" t="s">
        <v>11</v>
      </c>
      <c r="D55" s="69"/>
      <c r="E55" s="68"/>
    </row>
    <row r="56" spans="1:5" ht="82.5" customHeight="1">
      <c r="A56" s="54" t="s">
        <v>9</v>
      </c>
      <c r="B56" s="6" t="s">
        <v>69</v>
      </c>
      <c r="C56" s="7" t="s">
        <v>11</v>
      </c>
      <c r="D56" s="69"/>
      <c r="E56" s="68"/>
    </row>
    <row r="57" spans="1:5" ht="41.25" customHeight="1" thickBot="1">
      <c r="A57" s="8" t="s">
        <v>12</v>
      </c>
      <c r="B57" s="9" t="s">
        <v>70</v>
      </c>
      <c r="C57" s="11" t="s">
        <v>52</v>
      </c>
      <c r="D57" s="65"/>
      <c r="E57" s="83"/>
    </row>
    <row r="58" spans="1:5">
      <c r="A58" s="79" t="s">
        <v>71</v>
      </c>
      <c r="B58" s="80"/>
      <c r="C58" s="80"/>
      <c r="D58" s="80"/>
      <c r="E58" s="93"/>
    </row>
    <row r="59" spans="1:5" ht="71.25" customHeight="1">
      <c r="A59" s="5" t="s">
        <v>6</v>
      </c>
      <c r="B59" s="6" t="s">
        <v>72</v>
      </c>
      <c r="C59" s="22" t="s">
        <v>73</v>
      </c>
      <c r="D59" s="65">
        <f>E59*12*H3</f>
        <v>49548.635999999999</v>
      </c>
      <c r="E59" s="68">
        <v>2.41</v>
      </c>
    </row>
    <row r="60" spans="1:5" ht="34.5" customHeight="1" thickBot="1">
      <c r="A60" s="8" t="s">
        <v>9</v>
      </c>
      <c r="B60" s="9" t="s">
        <v>74</v>
      </c>
      <c r="C60" s="11" t="s">
        <v>75</v>
      </c>
      <c r="D60" s="94"/>
      <c r="E60" s="83"/>
    </row>
    <row r="61" spans="1:5">
      <c r="A61" s="79" t="s">
        <v>76</v>
      </c>
      <c r="B61" s="80"/>
      <c r="C61" s="80"/>
      <c r="D61" s="80"/>
      <c r="E61" s="93"/>
    </row>
    <row r="62" spans="1:5" ht="65.25" customHeight="1">
      <c r="A62" s="5" t="s">
        <v>6</v>
      </c>
      <c r="B62" s="6" t="s">
        <v>77</v>
      </c>
      <c r="C62" s="22" t="s">
        <v>78</v>
      </c>
      <c r="D62" s="65">
        <f>E62*12*H3</f>
        <v>79154.460000000006</v>
      </c>
      <c r="E62" s="83">
        <v>3.85</v>
      </c>
    </row>
    <row r="63" spans="1:5" ht="70.5" customHeight="1">
      <c r="A63" s="5" t="s">
        <v>9</v>
      </c>
      <c r="B63" s="6" t="s">
        <v>79</v>
      </c>
      <c r="C63" s="22" t="s">
        <v>78</v>
      </c>
      <c r="D63" s="66"/>
      <c r="E63" s="95"/>
    </row>
    <row r="64" spans="1:5" ht="67.5" customHeight="1">
      <c r="A64" s="97" t="s">
        <v>12</v>
      </c>
      <c r="B64" s="6" t="s">
        <v>80</v>
      </c>
      <c r="C64" s="98" t="s">
        <v>81</v>
      </c>
      <c r="D64" s="66"/>
      <c r="E64" s="95"/>
    </row>
    <row r="65" spans="1:5" ht="30.75" customHeight="1">
      <c r="A65" s="97"/>
      <c r="B65" s="6" t="s">
        <v>82</v>
      </c>
      <c r="C65" s="98"/>
      <c r="D65" s="66"/>
      <c r="E65" s="95"/>
    </row>
    <row r="66" spans="1:5" ht="15" customHeight="1">
      <c r="A66" s="97"/>
      <c r="B66" s="99" t="s">
        <v>83</v>
      </c>
      <c r="C66" s="98"/>
      <c r="D66" s="66"/>
      <c r="E66" s="95"/>
    </row>
    <row r="67" spans="1:5" ht="69.75" customHeight="1">
      <c r="A67" s="97"/>
      <c r="B67" s="99"/>
      <c r="C67" s="98"/>
      <c r="D67" s="66"/>
      <c r="E67" s="95"/>
    </row>
    <row r="68" spans="1:5" ht="76.5" customHeight="1">
      <c r="A68" s="97"/>
      <c r="B68" s="6" t="s">
        <v>84</v>
      </c>
      <c r="C68" s="98"/>
      <c r="D68" s="66"/>
      <c r="E68" s="95"/>
    </row>
    <row r="69" spans="1:5" ht="54.75" customHeight="1">
      <c r="A69" s="97"/>
      <c r="B69" s="6" t="s">
        <v>85</v>
      </c>
      <c r="C69" s="98"/>
      <c r="D69" s="66"/>
      <c r="E69" s="95"/>
    </row>
    <row r="70" spans="1:5" ht="80.25" customHeight="1">
      <c r="A70" s="5" t="s">
        <v>14</v>
      </c>
      <c r="B70" s="6" t="s">
        <v>86</v>
      </c>
      <c r="C70" s="22" t="s">
        <v>87</v>
      </c>
      <c r="D70" s="66"/>
      <c r="E70" s="95"/>
    </row>
    <row r="71" spans="1:5" ht="48" customHeight="1">
      <c r="A71" s="5">
        <v>5</v>
      </c>
      <c r="B71" s="6" t="s">
        <v>88</v>
      </c>
      <c r="C71" s="7" t="s">
        <v>89</v>
      </c>
      <c r="D71" s="66"/>
      <c r="E71" s="95"/>
    </row>
    <row r="72" spans="1:5" ht="71.25" customHeight="1">
      <c r="A72" s="5">
        <v>6</v>
      </c>
      <c r="B72" s="6" t="s">
        <v>90</v>
      </c>
      <c r="C72" s="7" t="s">
        <v>36</v>
      </c>
      <c r="D72" s="66"/>
      <c r="E72" s="95"/>
    </row>
    <row r="73" spans="1:5" ht="53.25" customHeight="1">
      <c r="A73" s="5">
        <v>7</v>
      </c>
      <c r="B73" s="6" t="s">
        <v>91</v>
      </c>
      <c r="C73" s="7" t="s">
        <v>49</v>
      </c>
      <c r="D73" s="66"/>
      <c r="E73" s="95"/>
    </row>
    <row r="74" spans="1:5" ht="81" customHeight="1">
      <c r="A74" s="5">
        <v>8</v>
      </c>
      <c r="B74" s="6" t="s">
        <v>92</v>
      </c>
      <c r="C74" s="7" t="s">
        <v>93</v>
      </c>
      <c r="D74" s="66"/>
      <c r="E74" s="95"/>
    </row>
    <row r="75" spans="1:5" ht="94.5" customHeight="1">
      <c r="A75" s="5">
        <v>9</v>
      </c>
      <c r="B75" s="6" t="s">
        <v>94</v>
      </c>
      <c r="C75" s="25" t="s">
        <v>95</v>
      </c>
      <c r="D75" s="66"/>
      <c r="E75" s="95"/>
    </row>
    <row r="76" spans="1:5" ht="57" customHeight="1">
      <c r="A76" s="5">
        <v>10</v>
      </c>
      <c r="B76" s="43" t="s">
        <v>109</v>
      </c>
      <c r="C76" s="25" t="s">
        <v>96</v>
      </c>
      <c r="D76" s="66"/>
      <c r="E76" s="95"/>
    </row>
    <row r="77" spans="1:5" ht="36" customHeight="1">
      <c r="A77" s="5">
        <v>11</v>
      </c>
      <c r="B77" s="6" t="s">
        <v>97</v>
      </c>
      <c r="C77" s="25" t="s">
        <v>98</v>
      </c>
      <c r="D77" s="66"/>
      <c r="E77" s="95"/>
    </row>
    <row r="78" spans="1:5" ht="42" customHeight="1">
      <c r="A78" s="5">
        <v>12</v>
      </c>
      <c r="B78" s="6" t="s">
        <v>99</v>
      </c>
      <c r="C78" s="25" t="s">
        <v>100</v>
      </c>
      <c r="D78" s="66"/>
      <c r="E78" s="95"/>
    </row>
    <row r="79" spans="1:5" ht="103.5" customHeight="1" thickBot="1">
      <c r="A79" s="5">
        <v>13</v>
      </c>
      <c r="B79" s="6" t="s">
        <v>101</v>
      </c>
      <c r="C79" s="25" t="s">
        <v>102</v>
      </c>
      <c r="D79" s="66"/>
      <c r="E79" s="95"/>
    </row>
    <row r="80" spans="1:5" ht="78.75" hidden="1" customHeight="1" thickBot="1">
      <c r="A80" s="8" t="s">
        <v>103</v>
      </c>
      <c r="B80" s="9" t="s">
        <v>104</v>
      </c>
      <c r="C80" s="14" t="s">
        <v>105</v>
      </c>
      <c r="D80" s="94"/>
      <c r="E80" s="96"/>
    </row>
    <row r="81" spans="1:11">
      <c r="A81" s="79" t="s">
        <v>106</v>
      </c>
      <c r="B81" s="80"/>
      <c r="C81" s="80"/>
      <c r="D81" s="80"/>
      <c r="E81" s="93"/>
    </row>
    <row r="82" spans="1:11" hidden="1">
      <c r="A82" s="5" t="s">
        <v>107</v>
      </c>
      <c r="B82" s="26"/>
      <c r="C82" s="27"/>
      <c r="D82" s="51"/>
      <c r="E82" s="28"/>
    </row>
    <row r="83" spans="1:11">
      <c r="A83" s="7">
        <v>1</v>
      </c>
      <c r="B83" s="58" t="s">
        <v>118</v>
      </c>
      <c r="C83" s="60" t="s">
        <v>121</v>
      </c>
      <c r="D83" s="29">
        <f>E83*12*K84</f>
        <v>53454.960000000006</v>
      </c>
      <c r="E83" s="29">
        <v>2.6</v>
      </c>
      <c r="H83">
        <v>1713.3</v>
      </c>
    </row>
    <row r="84" spans="1:11">
      <c r="A84" s="30">
        <v>2</v>
      </c>
      <c r="B84" s="58" t="s">
        <v>119</v>
      </c>
      <c r="C84" s="60" t="s">
        <v>120</v>
      </c>
      <c r="D84" s="29">
        <f>E84*12*K84</f>
        <v>28783.439999999995</v>
      </c>
      <c r="E84" s="29">
        <v>1.4</v>
      </c>
      <c r="K84">
        <v>1713.3</v>
      </c>
    </row>
    <row r="85" spans="1:11" ht="24.75" customHeight="1">
      <c r="A85" s="31"/>
      <c r="B85" s="32" t="s">
        <v>108</v>
      </c>
      <c r="C85" s="33"/>
      <c r="D85" s="34"/>
      <c r="E85" s="34">
        <v>22.68</v>
      </c>
      <c r="H85">
        <f>E85*12*H3</f>
        <v>466291.72799999994</v>
      </c>
    </row>
    <row r="86" spans="1:11" ht="33" customHeight="1" thickBot="1">
      <c r="A86" s="35"/>
      <c r="B86" s="36" t="s">
        <v>113</v>
      </c>
      <c r="C86" s="37"/>
      <c r="D86" s="52">
        <f>E85*12*H83</f>
        <v>466291.72799999994</v>
      </c>
      <c r="E86" s="38"/>
    </row>
    <row r="87" spans="1:11">
      <c r="A87" s="39"/>
    </row>
  </sheetData>
  <mergeCells count="38">
    <mergeCell ref="A81:E81"/>
    <mergeCell ref="A61:E61"/>
    <mergeCell ref="D62:D80"/>
    <mergeCell ref="E62:E80"/>
    <mergeCell ref="A64:A69"/>
    <mergeCell ref="C64:C69"/>
    <mergeCell ref="B66:B67"/>
    <mergeCell ref="A54:C54"/>
    <mergeCell ref="D54:D57"/>
    <mergeCell ref="E54:E57"/>
    <mergeCell ref="A58:E58"/>
    <mergeCell ref="D59:D60"/>
    <mergeCell ref="E59:E60"/>
    <mergeCell ref="A33:E33"/>
    <mergeCell ref="A43:C43"/>
    <mergeCell ref="D43:D47"/>
    <mergeCell ref="E43:E47"/>
    <mergeCell ref="A48:C48"/>
    <mergeCell ref="D48:D52"/>
    <mergeCell ref="E48:E52"/>
    <mergeCell ref="D34:D37"/>
    <mergeCell ref="E34:E37"/>
    <mergeCell ref="A38:C38"/>
    <mergeCell ref="D38:D42"/>
    <mergeCell ref="E38:E42"/>
    <mergeCell ref="A34:C34"/>
    <mergeCell ref="D13:D15"/>
    <mergeCell ref="E13:E15"/>
    <mergeCell ref="A17:E17"/>
    <mergeCell ref="A18:C18"/>
    <mergeCell ref="D18:D31"/>
    <mergeCell ref="E18:E31"/>
    <mergeCell ref="A25:C25"/>
    <mergeCell ref="A3:E3"/>
    <mergeCell ref="A5:E5"/>
    <mergeCell ref="D6:D10"/>
    <mergeCell ref="E6:E10"/>
    <mergeCell ref="A12:E12"/>
  </mergeCells>
  <pageMargins left="0.7" right="0.7" top="0.75" bottom="0.75" header="0.3" footer="0.3"/>
  <pageSetup paperSize="9" scale="96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137)</vt:lpstr>
      <vt:lpstr>'50 лет Комсомола 137)'!Область_печати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КоваленкоЕК</cp:lastModifiedBy>
  <dcterms:created xsi:type="dcterms:W3CDTF">2018-12-12T04:57:51Z</dcterms:created>
  <dcterms:modified xsi:type="dcterms:W3CDTF">2020-01-22T06:18:40Z</dcterms:modified>
</cp:coreProperties>
</file>