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Озерная 2" sheetId="1" r:id="rId1"/>
  </sheets>
  <definedNames>
    <definedName name="_xlnm.Print_Area" localSheetId="0">'Озерная 2'!$A$1:$E$90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/>
  <c r="D87"/>
  <c r="D86"/>
  <c r="D85"/>
  <c r="E88"/>
  <c r="D88" s="1"/>
  <c r="D64"/>
  <c r="D61"/>
  <c r="D56"/>
  <c r="D50"/>
  <c r="D45"/>
  <c r="D40"/>
  <c r="D36"/>
  <c r="D34"/>
  <c r="D33"/>
  <c r="D18"/>
  <c r="D16"/>
  <c r="D13"/>
  <c r="D11"/>
  <c r="D6"/>
</calcChain>
</file>

<file path=xl/sharedStrings.xml><?xml version="1.0" encoding="utf-8"?>
<sst xmlns="http://schemas.openxmlformats.org/spreadsheetml/2006/main" count="190" uniqueCount="127">
  <si>
    <t>1 категория</t>
  </si>
  <si>
    <t>Перечень работ и услуг по содержанию и ремонту общего имущества в многоквартирном доме № 2 по ул. Озерная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</si>
  <si>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</si>
  <si>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</si>
  <si>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</si>
  <si>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</si>
  <si>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</si>
  <si>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</si>
  <si>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</si>
  <si>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</si>
  <si>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</si>
  <si>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</si>
  <si>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</si>
  <si>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</si>
  <si>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</si>
  <si>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</si>
  <si>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</si>
  <si>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</si>
  <si>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</si>
  <si>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</si>
  <si>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</si>
  <si>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</si>
  <si>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</si>
  <si>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</si>
  <si>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</si>
  <si>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</si>
  <si>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</si>
  <si>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</si>
  <si>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</si>
  <si>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</si>
  <si>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</si>
  <si>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</si>
  <si>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</si>
  <si>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</si>
  <si>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</si>
  <si>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</si>
  <si>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</si>
  <si>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</si>
  <si>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</si>
  <si>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</si>
  <si>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</si>
  <si>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</si>
  <si>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</si>
  <si>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</si>
  <si>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</si>
  <si>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</si>
  <si>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</si>
  <si>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</si>
  <si>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</si>
  <si>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</si>
  <si>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</si>
  <si>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</si>
  <si>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</si>
  <si>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</si>
  <si>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</si>
  <si>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</si>
  <si>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</si>
  <si>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</si>
  <si>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</si>
  <si>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</si>
  <si>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</si>
  <si>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</si>
  <si>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</si>
  <si>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</si>
  <si>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</si>
  <si>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</si>
  <si>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</si>
  <si>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</si>
  <si>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</si>
  <si>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</si>
  <si>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</si>
  <si>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</si>
  <si>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</si>
  <si>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</si>
  <si>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</si>
  <si>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</si>
  <si>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</si>
  <si>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</si>
  <si>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</si>
  <si>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</si>
  <si>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</si>
  <si>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</si>
  <si>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</si>
  <si>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</si>
  <si>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</si>
  <si>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</si>
  <si>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</si>
  <si>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</si>
  <si>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</si>
  <si>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</si>
  <si>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</si>
  <si>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</si>
  <si>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</si>
  <si>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</si>
  <si>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</si>
  <si>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</si>
  <si>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</si>
  <si>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</si>
  <si>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</si>
  <si>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</si>
  <si>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</si>
  <si>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</si>
  <si>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</si>
  <si>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</si>
  <si>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</si>
  <si>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</si>
  <si>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</si>
  <si>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</si>
  <si>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январь</t>
  </si>
  <si>
    <t>май-сентябрь</t>
  </si>
  <si>
    <t>январь-сентябрь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</si>
  <si>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</si>
  <si>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</si>
  <si>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</si>
  <si>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</si>
  <si>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</si>
  <si>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</si>
  <si>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2903,3 кв.м.</t>
  </si>
  <si>
    <t xml:space="preserve">Годовая стоимость работ, услуг в целом по дому, руб. (на дату заключения Договора) </t>
  </si>
  <si>
    <t>Услуги управления домом</t>
  </si>
  <si>
    <t>Уборка крыльца и площадки перед входом в подъезд (очистка металлической решетки и приямка)</t>
  </si>
  <si>
    <t>Завоз (заменой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</si>
  <si>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</si>
  <si>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Косметический ремонт подъезда №1</t>
  </si>
  <si>
    <t>Разборка и установка заборчика -140 пм</t>
  </si>
  <si>
    <t>Замена коньковой доски-30 пм . Разборка и установка слуховых окон-2шт.</t>
  </si>
  <si>
    <t>Замена кранов  ф20 мм, ф 15 мм ВДИС  отопления-5/6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</si>
</sst>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3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2" fontId="8" fillId="0" borderId="32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7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0"/>
  <dimension ref="A1:H91"/>
  <sheetViews>
    <sheetView tabSelected="1" topLeftCell="A78" workbookViewId="0">
      <selection activeCell="B92" sqref="B92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" customWidth="1"/>
    <col min="5" max="5" width="11.44140625" style="1" bestFit="1" customWidth="1"/>
    <col min="6" max="6" width="16.6640625" customWidth="1"/>
    <col min="7" max="7" width="8.88671875" hidden="1" customWidth="1"/>
    <col min="8" max="8" width="9.88671875" customWidth="1"/>
    <col min="9" max="9" width="8.109375" customWidth="1"/>
    <col min="10" max="10" width="7.88671875" customWidth="1"/>
  </cols>
  <sheetData>
    <row r="1" spans="1:8">
      <c r="D1" s="2" t="s">
        <v>0</v>
      </c>
    </row>
    <row r="3" spans="1:8" ht="28.5" customHeight="1" thickBot="1">
      <c r="A3" s="64" t="s">
        <v>1</v>
      </c>
      <c r="B3" s="64"/>
      <c r="C3" s="64"/>
      <c r="D3" s="64"/>
      <c r="E3" s="64"/>
      <c r="H3">
        <v>2903.3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118</v>
      </c>
      <c r="E4" s="5" t="s">
        <v>5</v>
      </c>
    </row>
    <row r="5" spans="1:8">
      <c r="A5" s="60" t="s">
        <v>6</v>
      </c>
      <c r="B5" s="61"/>
      <c r="C5" s="61"/>
      <c r="D5" s="61"/>
      <c r="E5" s="63"/>
    </row>
    <row r="6" spans="1:8" ht="93" customHeight="1">
      <c r="A6" s="6" t="s">
        <v>7</v>
      </c>
      <c r="B6" s="7" t="s">
        <v>8</v>
      </c>
      <c r="C6" s="8" t="s">
        <v>9</v>
      </c>
      <c r="D6" s="65">
        <f>H3*E6*12</f>
        <v>26129.700000000004</v>
      </c>
      <c r="E6" s="68">
        <v>0.75</v>
      </c>
    </row>
    <row r="7" spans="1:8" ht="42.75" customHeight="1">
      <c r="A7" s="6" t="s">
        <v>10</v>
      </c>
      <c r="B7" s="7" t="s">
        <v>11</v>
      </c>
      <c r="C7" s="8" t="s">
        <v>12</v>
      </c>
      <c r="D7" s="66"/>
      <c r="E7" s="68"/>
    </row>
    <row r="8" spans="1:8" ht="30.75" customHeight="1">
      <c r="A8" s="6" t="s">
        <v>13</v>
      </c>
      <c r="B8" s="7" t="s">
        <v>14</v>
      </c>
      <c r="C8" s="8" t="s">
        <v>12</v>
      </c>
      <c r="D8" s="66"/>
      <c r="E8" s="68"/>
    </row>
    <row r="9" spans="1:8" ht="40.5" customHeight="1">
      <c r="A9" s="6" t="s">
        <v>15</v>
      </c>
      <c r="B9" s="7" t="s">
        <v>16</v>
      </c>
      <c r="C9" s="8" t="s">
        <v>12</v>
      </c>
      <c r="D9" s="66"/>
      <c r="E9" s="68"/>
    </row>
    <row r="10" spans="1:8" ht="55.5" customHeight="1">
      <c r="A10" s="6" t="s">
        <v>17</v>
      </c>
      <c r="B10" s="7" t="s">
        <v>18</v>
      </c>
      <c r="C10" s="8" t="s">
        <v>12</v>
      </c>
      <c r="D10" s="67"/>
      <c r="E10" s="68"/>
    </row>
    <row r="11" spans="1:8" ht="32.25" customHeight="1" thickBot="1">
      <c r="A11" s="9" t="s">
        <v>19</v>
      </c>
      <c r="B11" s="10" t="s">
        <v>20</v>
      </c>
      <c r="C11" s="11"/>
      <c r="D11" s="12">
        <f>E11*H3*12</f>
        <v>3483.9600000000005</v>
      </c>
      <c r="E11" s="13">
        <v>0.1</v>
      </c>
    </row>
    <row r="12" spans="1:8">
      <c r="A12" s="60" t="s">
        <v>21</v>
      </c>
      <c r="B12" s="61"/>
      <c r="C12" s="61"/>
      <c r="D12" s="61"/>
      <c r="E12" s="63"/>
    </row>
    <row r="13" spans="1:8" ht="35.25" customHeight="1">
      <c r="A13" s="6" t="s">
        <v>7</v>
      </c>
      <c r="B13" s="7" t="s">
        <v>22</v>
      </c>
      <c r="C13" s="8" t="s">
        <v>23</v>
      </c>
      <c r="D13" s="69">
        <f>H3*12*E13</f>
        <v>36581.580000000009</v>
      </c>
      <c r="E13" s="68">
        <v>1.05</v>
      </c>
    </row>
    <row r="14" spans="1:8" ht="37.5" customHeight="1">
      <c r="A14" s="6" t="s">
        <v>10</v>
      </c>
      <c r="B14" s="7" t="s">
        <v>24</v>
      </c>
      <c r="C14" s="8" t="s">
        <v>25</v>
      </c>
      <c r="D14" s="69"/>
      <c r="E14" s="68"/>
    </row>
    <row r="15" spans="1:8" ht="78" customHeight="1">
      <c r="A15" s="6" t="s">
        <v>13</v>
      </c>
      <c r="B15" s="7" t="s">
        <v>26</v>
      </c>
      <c r="C15" s="8" t="s">
        <v>25</v>
      </c>
      <c r="D15" s="69"/>
      <c r="E15" s="68"/>
    </row>
    <row r="16" spans="1:8" ht="43.5" customHeight="1" thickBot="1">
      <c r="A16" s="9" t="s">
        <v>15</v>
      </c>
      <c r="B16" s="10" t="s">
        <v>27</v>
      </c>
      <c r="C16" s="14" t="s">
        <v>12</v>
      </c>
      <c r="D16" s="15">
        <f>H3*12*E16</f>
        <v>7316.3160000000007</v>
      </c>
      <c r="E16" s="16">
        <v>0.21</v>
      </c>
    </row>
    <row r="17" spans="1:5">
      <c r="A17" s="60" t="s">
        <v>28</v>
      </c>
      <c r="B17" s="61"/>
      <c r="C17" s="61"/>
      <c r="D17" s="70"/>
      <c r="E17" s="71"/>
    </row>
    <row r="18" spans="1:5">
      <c r="A18" s="72" t="s">
        <v>29</v>
      </c>
      <c r="B18" s="73"/>
      <c r="C18" s="74"/>
      <c r="D18" s="65">
        <f>E18*12*H3</f>
        <v>108699.552</v>
      </c>
      <c r="E18" s="77">
        <v>3.12</v>
      </c>
    </row>
    <row r="19" spans="1:5" ht="25.5" customHeight="1">
      <c r="A19" s="6">
        <v>1</v>
      </c>
      <c r="B19" s="7" t="s">
        <v>30</v>
      </c>
      <c r="C19" s="17" t="s">
        <v>31</v>
      </c>
      <c r="D19" s="66"/>
      <c r="E19" s="78"/>
    </row>
    <row r="20" spans="1:5" ht="41.25" customHeight="1">
      <c r="A20" s="6">
        <v>2</v>
      </c>
      <c r="B20" s="7" t="s">
        <v>32</v>
      </c>
      <c r="C20" s="17" t="s">
        <v>33</v>
      </c>
      <c r="D20" s="66"/>
      <c r="E20" s="78"/>
    </row>
    <row r="21" spans="1:5">
      <c r="A21" s="6">
        <v>3</v>
      </c>
      <c r="B21" s="7" t="s">
        <v>34</v>
      </c>
      <c r="C21" s="17" t="s">
        <v>31</v>
      </c>
      <c r="D21" s="66"/>
      <c r="E21" s="78"/>
    </row>
    <row r="22" spans="1:5" ht="25.5" customHeight="1">
      <c r="A22" s="57">
        <v>4</v>
      </c>
      <c r="B22" s="7" t="s">
        <v>35</v>
      </c>
      <c r="C22" s="17" t="s">
        <v>36</v>
      </c>
      <c r="D22" s="66"/>
      <c r="E22" s="78"/>
    </row>
    <row r="23" spans="1:5" ht="41.25" customHeight="1">
      <c r="A23" s="57">
        <v>5</v>
      </c>
      <c r="B23" s="58" t="s">
        <v>120</v>
      </c>
      <c r="C23" s="17" t="s">
        <v>37</v>
      </c>
      <c r="D23" s="66"/>
      <c r="E23" s="78"/>
    </row>
    <row r="24" spans="1:5" ht="46.95" customHeight="1">
      <c r="A24" s="57">
        <v>6</v>
      </c>
      <c r="B24" s="10" t="s">
        <v>116</v>
      </c>
      <c r="C24" s="52" t="s">
        <v>38</v>
      </c>
      <c r="D24" s="66"/>
      <c r="E24" s="78"/>
    </row>
    <row r="25" spans="1:5">
      <c r="A25" s="57">
        <v>7</v>
      </c>
      <c r="B25" s="58" t="s">
        <v>121</v>
      </c>
      <c r="C25" s="17" t="s">
        <v>39</v>
      </c>
      <c r="D25" s="66"/>
      <c r="E25" s="78"/>
    </row>
    <row r="26" spans="1:5">
      <c r="A26" s="75" t="s">
        <v>40</v>
      </c>
      <c r="B26" s="76"/>
      <c r="C26" s="76"/>
      <c r="D26" s="66"/>
      <c r="E26" s="78"/>
    </row>
    <row r="27" spans="1:5" ht="48" customHeight="1">
      <c r="A27" s="6">
        <v>8</v>
      </c>
      <c r="B27" s="7" t="s">
        <v>41</v>
      </c>
      <c r="C27" s="17" t="s">
        <v>42</v>
      </c>
      <c r="D27" s="66"/>
      <c r="E27" s="78"/>
    </row>
    <row r="28" spans="1:5" ht="48.75" customHeight="1">
      <c r="A28" s="6">
        <v>9</v>
      </c>
      <c r="B28" s="7" t="s">
        <v>43</v>
      </c>
      <c r="C28" s="17" t="s">
        <v>42</v>
      </c>
      <c r="D28" s="66"/>
      <c r="E28" s="78"/>
    </row>
    <row r="29" spans="1:5" ht="47.25" customHeight="1">
      <c r="A29" s="6">
        <v>10</v>
      </c>
      <c r="B29" s="7" t="s">
        <v>44</v>
      </c>
      <c r="C29" s="17" t="s">
        <v>31</v>
      </c>
      <c r="D29" s="66"/>
      <c r="E29" s="78"/>
    </row>
    <row r="30" spans="1:5" ht="25.5" customHeight="1">
      <c r="A30" s="57">
        <v>11</v>
      </c>
      <c r="B30" s="7" t="s">
        <v>45</v>
      </c>
      <c r="C30" s="17" t="s">
        <v>31</v>
      </c>
      <c r="D30" s="66"/>
      <c r="E30" s="78"/>
    </row>
    <row r="31" spans="1:5" ht="36.75" customHeight="1">
      <c r="A31" s="57">
        <v>12</v>
      </c>
      <c r="B31" s="7" t="s">
        <v>32</v>
      </c>
      <c r="C31" s="17" t="s">
        <v>46</v>
      </c>
      <c r="D31" s="66"/>
      <c r="E31" s="78"/>
    </row>
    <row r="32" spans="1:5" ht="21.75" customHeight="1">
      <c r="A32" s="57">
        <v>13</v>
      </c>
      <c r="B32" s="10" t="s">
        <v>47</v>
      </c>
      <c r="C32" s="18" t="s">
        <v>31</v>
      </c>
      <c r="D32" s="66"/>
      <c r="E32" s="78"/>
    </row>
    <row r="33" spans="1:5" ht="46.95" customHeight="1">
      <c r="A33" s="57">
        <v>14</v>
      </c>
      <c r="B33" s="10" t="s">
        <v>116</v>
      </c>
      <c r="C33" s="17" t="s">
        <v>38</v>
      </c>
      <c r="D33" s="54">
        <f>E33*12*2897.3</f>
        <v>31986.192000000006</v>
      </c>
      <c r="E33" s="53">
        <v>0.92</v>
      </c>
    </row>
    <row r="34" spans="1:5" ht="84" customHeight="1" thickBot="1">
      <c r="A34" s="57">
        <v>15</v>
      </c>
      <c r="B34" s="59" t="s">
        <v>114</v>
      </c>
      <c r="C34" s="51" t="s">
        <v>115</v>
      </c>
      <c r="D34" s="19">
        <f>12*E34*H3</f>
        <v>1045.1880000000001</v>
      </c>
      <c r="E34" s="22">
        <v>0.03</v>
      </c>
    </row>
    <row r="35" spans="1:5">
      <c r="A35" s="60" t="s">
        <v>48</v>
      </c>
      <c r="B35" s="61"/>
      <c r="C35" s="61"/>
      <c r="D35" s="62"/>
      <c r="E35" s="63"/>
    </row>
    <row r="36" spans="1:5">
      <c r="A36" s="72" t="s">
        <v>49</v>
      </c>
      <c r="B36" s="73"/>
      <c r="C36" s="73"/>
      <c r="D36" s="69">
        <f>H3*12*E36</f>
        <v>28916.868000000002</v>
      </c>
      <c r="E36" s="68">
        <v>0.83</v>
      </c>
    </row>
    <row r="37" spans="1:5" ht="98.25" customHeight="1">
      <c r="A37" s="6" t="s">
        <v>7</v>
      </c>
      <c r="B37" s="7" t="s">
        <v>50</v>
      </c>
      <c r="C37" s="8" t="s">
        <v>51</v>
      </c>
      <c r="D37" s="69"/>
      <c r="E37" s="68"/>
    </row>
    <row r="38" spans="1:5" ht="60.75" customHeight="1">
      <c r="A38" s="6" t="s">
        <v>10</v>
      </c>
      <c r="B38" s="7" t="s">
        <v>52</v>
      </c>
      <c r="C38" s="8" t="s">
        <v>51</v>
      </c>
      <c r="D38" s="69"/>
      <c r="E38" s="68"/>
    </row>
    <row r="39" spans="1:5" ht="21" customHeight="1" thickBot="1">
      <c r="A39" s="9" t="s">
        <v>13</v>
      </c>
      <c r="B39" s="10" t="s">
        <v>53</v>
      </c>
      <c r="C39" s="20" t="s">
        <v>54</v>
      </c>
      <c r="D39" s="65"/>
      <c r="E39" s="79"/>
    </row>
    <row r="40" spans="1:5">
      <c r="A40" s="80" t="s">
        <v>55</v>
      </c>
      <c r="B40" s="81"/>
      <c r="C40" s="81"/>
      <c r="D40" s="82">
        <f>E40*12*H3</f>
        <v>34839.600000000006</v>
      </c>
      <c r="E40" s="83">
        <v>1</v>
      </c>
    </row>
    <row r="41" spans="1:5" ht="68.25" customHeight="1">
      <c r="A41" s="6" t="s">
        <v>7</v>
      </c>
      <c r="B41" s="7" t="s">
        <v>56</v>
      </c>
      <c r="C41" s="8" t="s">
        <v>51</v>
      </c>
      <c r="D41" s="69"/>
      <c r="E41" s="84"/>
    </row>
    <row r="42" spans="1:5" ht="47.25" customHeight="1">
      <c r="A42" s="6" t="s">
        <v>10</v>
      </c>
      <c r="B42" s="7" t="s">
        <v>57</v>
      </c>
      <c r="C42" s="8" t="s">
        <v>51</v>
      </c>
      <c r="D42" s="69"/>
      <c r="E42" s="84"/>
    </row>
    <row r="43" spans="1:5" ht="56.25" customHeight="1">
      <c r="A43" s="6" t="s">
        <v>13</v>
      </c>
      <c r="B43" s="7" t="s">
        <v>58</v>
      </c>
      <c r="C43" s="8" t="s">
        <v>51</v>
      </c>
      <c r="D43" s="69"/>
      <c r="E43" s="84"/>
    </row>
    <row r="44" spans="1:5" ht="28.5" customHeight="1" thickBot="1">
      <c r="A44" s="9" t="s">
        <v>15</v>
      </c>
      <c r="B44" s="10" t="s">
        <v>53</v>
      </c>
      <c r="C44" s="14" t="s">
        <v>54</v>
      </c>
      <c r="D44" s="65"/>
      <c r="E44" s="85"/>
    </row>
    <row r="45" spans="1:5">
      <c r="A45" s="80" t="s">
        <v>59</v>
      </c>
      <c r="B45" s="81"/>
      <c r="C45" s="81"/>
      <c r="D45" s="82">
        <f>E45*12*H3</f>
        <v>39368.748</v>
      </c>
      <c r="E45" s="86">
        <v>1.1299999999999999</v>
      </c>
    </row>
    <row r="46" spans="1:5" ht="58.5" customHeight="1">
      <c r="A46" s="6" t="s">
        <v>7</v>
      </c>
      <c r="B46" s="7" t="s">
        <v>60</v>
      </c>
      <c r="C46" s="8" t="s">
        <v>54</v>
      </c>
      <c r="D46" s="69"/>
      <c r="E46" s="68"/>
    </row>
    <row r="47" spans="1:5" ht="42" customHeight="1">
      <c r="A47" s="6" t="s">
        <v>10</v>
      </c>
      <c r="B47" s="7" t="s">
        <v>61</v>
      </c>
      <c r="C47" s="8" t="s">
        <v>12</v>
      </c>
      <c r="D47" s="69"/>
      <c r="E47" s="68"/>
    </row>
    <row r="48" spans="1:5" ht="44.25" customHeight="1">
      <c r="A48" s="6" t="s">
        <v>13</v>
      </c>
      <c r="B48" s="7" t="s">
        <v>62</v>
      </c>
      <c r="C48" s="8" t="s">
        <v>12</v>
      </c>
      <c r="D48" s="69"/>
      <c r="E48" s="68"/>
    </row>
    <row r="49" spans="1:5" ht="29.25" customHeight="1" thickBot="1">
      <c r="A49" s="9" t="s">
        <v>15</v>
      </c>
      <c r="B49" s="10" t="s">
        <v>63</v>
      </c>
      <c r="C49" s="14" t="s">
        <v>54</v>
      </c>
      <c r="D49" s="65"/>
      <c r="E49" s="79"/>
    </row>
    <row r="50" spans="1:5">
      <c r="A50" s="80" t="s">
        <v>64</v>
      </c>
      <c r="B50" s="81"/>
      <c r="C50" s="81"/>
      <c r="D50" s="87">
        <f>E50*12*H3</f>
        <v>85357.020000000019</v>
      </c>
      <c r="E50" s="77">
        <v>2.4500000000000002</v>
      </c>
    </row>
    <row r="51" spans="1:5" ht="54.75" customHeight="1">
      <c r="A51" s="6" t="s">
        <v>7</v>
      </c>
      <c r="B51" s="58" t="s">
        <v>122</v>
      </c>
      <c r="C51" s="8" t="s">
        <v>12</v>
      </c>
      <c r="D51" s="88"/>
      <c r="E51" s="78"/>
    </row>
    <row r="52" spans="1:5" ht="25.5" customHeight="1">
      <c r="A52" s="6" t="s">
        <v>10</v>
      </c>
      <c r="B52" s="7" t="s">
        <v>65</v>
      </c>
      <c r="C52" s="8" t="s">
        <v>12</v>
      </c>
      <c r="D52" s="88"/>
      <c r="E52" s="78"/>
    </row>
    <row r="53" spans="1:5" ht="58.5" customHeight="1">
      <c r="A53" s="6" t="s">
        <v>13</v>
      </c>
      <c r="B53" s="7" t="s">
        <v>66</v>
      </c>
      <c r="C53" s="8" t="s">
        <v>51</v>
      </c>
      <c r="D53" s="88"/>
      <c r="E53" s="78"/>
    </row>
    <row r="54" spans="1:5" ht="32.25" customHeight="1">
      <c r="A54" s="9" t="s">
        <v>15</v>
      </c>
      <c r="B54" s="10" t="s">
        <v>67</v>
      </c>
      <c r="C54" s="14" t="s">
        <v>12</v>
      </c>
      <c r="D54" s="89"/>
      <c r="E54" s="78"/>
    </row>
    <row r="55" spans="1:5" ht="21.6" customHeight="1" thickBot="1">
      <c r="A55" s="8">
        <v>5</v>
      </c>
      <c r="B55" s="7" t="s">
        <v>68</v>
      </c>
      <c r="C55" s="17" t="s">
        <v>12</v>
      </c>
      <c r="D55" s="21"/>
      <c r="E55" s="22"/>
    </row>
    <row r="56" spans="1:5" ht="14.4" customHeight="1">
      <c r="A56" s="90" t="s">
        <v>69</v>
      </c>
      <c r="B56" s="91"/>
      <c r="C56" s="92"/>
      <c r="D56" s="82">
        <f>E56*12*H3</f>
        <v>43549.5</v>
      </c>
      <c r="E56" s="93">
        <v>1.25</v>
      </c>
    </row>
    <row r="57" spans="1:5" ht="71.25" customHeight="1">
      <c r="A57" s="6" t="s">
        <v>7</v>
      </c>
      <c r="B57" s="7" t="s">
        <v>70</v>
      </c>
      <c r="C57" s="56" t="s">
        <v>12</v>
      </c>
      <c r="D57" s="69"/>
      <c r="E57" s="68"/>
    </row>
    <row r="58" spans="1:5" ht="82.5" customHeight="1">
      <c r="A58" s="55" t="s">
        <v>10</v>
      </c>
      <c r="B58" s="7" t="s">
        <v>71</v>
      </c>
      <c r="C58" s="8" t="s">
        <v>12</v>
      </c>
      <c r="D58" s="69"/>
      <c r="E58" s="68"/>
    </row>
    <row r="59" spans="1:5" ht="41.25" customHeight="1" thickBot="1">
      <c r="A59" s="9" t="s">
        <v>13</v>
      </c>
      <c r="B59" s="10" t="s">
        <v>72</v>
      </c>
      <c r="C59" s="24" t="s">
        <v>54</v>
      </c>
      <c r="D59" s="65"/>
      <c r="E59" s="79"/>
    </row>
    <row r="60" spans="1:5">
      <c r="A60" s="80" t="s">
        <v>73</v>
      </c>
      <c r="B60" s="81"/>
      <c r="C60" s="81"/>
      <c r="D60" s="81"/>
      <c r="E60" s="94"/>
    </row>
    <row r="61" spans="1:5" ht="71.25" customHeight="1">
      <c r="A61" s="6" t="s">
        <v>7</v>
      </c>
      <c r="B61" s="7" t="s">
        <v>74</v>
      </c>
      <c r="C61" s="23" t="s">
        <v>75</v>
      </c>
      <c r="D61" s="65">
        <f>E61*12*H3</f>
        <v>83963.436000000016</v>
      </c>
      <c r="E61" s="68">
        <v>2.41</v>
      </c>
    </row>
    <row r="62" spans="1:5" ht="34.5" customHeight="1" thickBot="1">
      <c r="A62" s="9" t="s">
        <v>10</v>
      </c>
      <c r="B62" s="10" t="s">
        <v>76</v>
      </c>
      <c r="C62" s="24" t="s">
        <v>77</v>
      </c>
      <c r="D62" s="95"/>
      <c r="E62" s="79"/>
    </row>
    <row r="63" spans="1:5" ht="15" customHeight="1">
      <c r="A63" s="80" t="s">
        <v>119</v>
      </c>
      <c r="B63" s="81"/>
      <c r="C63" s="81"/>
      <c r="D63" s="81"/>
      <c r="E63" s="94"/>
    </row>
    <row r="64" spans="1:5" ht="78.75" customHeight="1">
      <c r="A64" s="6" t="s">
        <v>7</v>
      </c>
      <c r="B64" s="7" t="s">
        <v>78</v>
      </c>
      <c r="C64" s="23" t="s">
        <v>79</v>
      </c>
      <c r="D64" s="65">
        <f>E64*12*H3</f>
        <v>151552.26</v>
      </c>
      <c r="E64" s="79">
        <v>4.3499999999999996</v>
      </c>
    </row>
    <row r="65" spans="1:5" ht="70.5" customHeight="1">
      <c r="A65" s="6" t="s">
        <v>10</v>
      </c>
      <c r="B65" s="7" t="s">
        <v>80</v>
      </c>
      <c r="C65" s="23" t="s">
        <v>79</v>
      </c>
      <c r="D65" s="66"/>
      <c r="E65" s="96"/>
    </row>
    <row r="66" spans="1:5" ht="67.5" customHeight="1">
      <c r="A66" s="98" t="s">
        <v>13</v>
      </c>
      <c r="B66" s="7" t="s">
        <v>81</v>
      </c>
      <c r="C66" s="99" t="s">
        <v>82</v>
      </c>
      <c r="D66" s="66"/>
      <c r="E66" s="96"/>
    </row>
    <row r="67" spans="1:5" ht="30.75" customHeight="1">
      <c r="A67" s="98"/>
      <c r="B67" s="7" t="s">
        <v>83</v>
      </c>
      <c r="C67" s="99"/>
      <c r="D67" s="66"/>
      <c r="E67" s="96"/>
    </row>
    <row r="68" spans="1:5" ht="15" customHeight="1">
      <c r="A68" s="98"/>
      <c r="B68" s="100" t="s">
        <v>84</v>
      </c>
      <c r="C68" s="99"/>
      <c r="D68" s="66"/>
      <c r="E68" s="96"/>
    </row>
    <row r="69" spans="1:5" ht="69.75" customHeight="1">
      <c r="A69" s="98"/>
      <c r="B69" s="100"/>
      <c r="C69" s="99"/>
      <c r="D69" s="66"/>
      <c r="E69" s="96"/>
    </row>
    <row r="70" spans="1:5" ht="76.5" customHeight="1">
      <c r="A70" s="98"/>
      <c r="B70" s="7" t="s">
        <v>85</v>
      </c>
      <c r="C70" s="99"/>
      <c r="D70" s="66"/>
      <c r="E70" s="96"/>
    </row>
    <row r="71" spans="1:5" ht="54.75" customHeight="1">
      <c r="A71" s="98"/>
      <c r="B71" s="7" t="s">
        <v>86</v>
      </c>
      <c r="C71" s="99"/>
      <c r="D71" s="66"/>
      <c r="E71" s="96"/>
    </row>
    <row r="72" spans="1:5" ht="80.25" customHeight="1">
      <c r="A72" s="6" t="s">
        <v>15</v>
      </c>
      <c r="B72" s="7" t="s">
        <v>87</v>
      </c>
      <c r="C72" s="23" t="s">
        <v>88</v>
      </c>
      <c r="D72" s="66"/>
      <c r="E72" s="96"/>
    </row>
    <row r="73" spans="1:5" ht="48" customHeight="1">
      <c r="A73" s="6">
        <v>5</v>
      </c>
      <c r="B73" s="50" t="s">
        <v>112</v>
      </c>
      <c r="C73" s="8" t="s">
        <v>89</v>
      </c>
      <c r="D73" s="66"/>
      <c r="E73" s="96"/>
    </row>
    <row r="74" spans="1:5" ht="71.25" customHeight="1">
      <c r="A74" s="6">
        <v>6</v>
      </c>
      <c r="B74" s="7" t="s">
        <v>90</v>
      </c>
      <c r="C74" s="8" t="s">
        <v>38</v>
      </c>
      <c r="D74" s="66"/>
      <c r="E74" s="96"/>
    </row>
    <row r="75" spans="1:5" ht="53.25" customHeight="1">
      <c r="A75" s="6">
        <v>7</v>
      </c>
      <c r="B75" s="7" t="s">
        <v>91</v>
      </c>
      <c r="C75" s="8" t="s">
        <v>51</v>
      </c>
      <c r="D75" s="66"/>
      <c r="E75" s="96"/>
    </row>
    <row r="76" spans="1:5" ht="81" customHeight="1">
      <c r="A76" s="6">
        <v>8</v>
      </c>
      <c r="B76" s="7" t="s">
        <v>92</v>
      </c>
      <c r="C76" s="8" t="s">
        <v>93</v>
      </c>
      <c r="D76" s="66"/>
      <c r="E76" s="96"/>
    </row>
    <row r="77" spans="1:5" ht="94.5" customHeight="1">
      <c r="A77" s="6">
        <v>9</v>
      </c>
      <c r="B77" s="7" t="s">
        <v>94</v>
      </c>
      <c r="C77" s="25" t="s">
        <v>95</v>
      </c>
      <c r="D77" s="66"/>
      <c r="E77" s="96"/>
    </row>
    <row r="78" spans="1:5" ht="57" customHeight="1">
      <c r="A78" s="6">
        <v>10</v>
      </c>
      <c r="B78" s="50" t="s">
        <v>113</v>
      </c>
      <c r="C78" s="25" t="s">
        <v>96</v>
      </c>
      <c r="D78" s="66"/>
      <c r="E78" s="96"/>
    </row>
    <row r="79" spans="1:5" ht="36" customHeight="1">
      <c r="A79" s="6">
        <v>11</v>
      </c>
      <c r="B79" s="7" t="s">
        <v>97</v>
      </c>
      <c r="C79" s="25" t="s">
        <v>98</v>
      </c>
      <c r="D79" s="66"/>
      <c r="E79" s="96"/>
    </row>
    <row r="80" spans="1:5" ht="42" customHeight="1">
      <c r="A80" s="6">
        <v>12</v>
      </c>
      <c r="B80" s="7" t="s">
        <v>99</v>
      </c>
      <c r="C80" s="25" t="s">
        <v>100</v>
      </c>
      <c r="D80" s="66"/>
      <c r="E80" s="96"/>
    </row>
    <row r="81" spans="1:8" ht="103.5" customHeight="1" thickBot="1">
      <c r="A81" s="6">
        <v>13</v>
      </c>
      <c r="B81" s="7" t="s">
        <v>101</v>
      </c>
      <c r="C81" s="25" t="s">
        <v>102</v>
      </c>
      <c r="D81" s="66"/>
      <c r="E81" s="96"/>
    </row>
    <row r="82" spans="1:8" ht="78.75" hidden="1" customHeight="1" thickBot="1">
      <c r="A82" s="9" t="s">
        <v>103</v>
      </c>
      <c r="B82" s="10" t="s">
        <v>104</v>
      </c>
      <c r="C82" s="14" t="s">
        <v>105</v>
      </c>
      <c r="D82" s="95"/>
      <c r="E82" s="97"/>
    </row>
    <row r="83" spans="1:8">
      <c r="A83" s="80" t="s">
        <v>106</v>
      </c>
      <c r="B83" s="81"/>
      <c r="C83" s="81"/>
      <c r="D83" s="81"/>
      <c r="E83" s="94"/>
    </row>
    <row r="84" spans="1:8" hidden="1">
      <c r="A84" s="9" t="s">
        <v>107</v>
      </c>
      <c r="B84" s="26"/>
      <c r="C84" s="27"/>
      <c r="D84" s="28"/>
      <c r="E84" s="29"/>
    </row>
    <row r="85" spans="1:8">
      <c r="A85" s="30">
        <v>1</v>
      </c>
      <c r="B85" s="10" t="s">
        <v>123</v>
      </c>
      <c r="C85" s="31" t="s">
        <v>108</v>
      </c>
      <c r="D85" s="32">
        <f>E85*12*H85</f>
        <v>8361.5040000000008</v>
      </c>
      <c r="E85" s="33">
        <v>0.24</v>
      </c>
      <c r="H85">
        <v>2903.3</v>
      </c>
    </row>
    <row r="86" spans="1:8" ht="26.4">
      <c r="A86" s="30">
        <v>2</v>
      </c>
      <c r="B86" s="34" t="s">
        <v>125</v>
      </c>
      <c r="C86" s="35" t="s">
        <v>109</v>
      </c>
      <c r="D86" s="36">
        <f>E86*12*H85</f>
        <v>22645.740000000005</v>
      </c>
      <c r="E86" s="37">
        <v>0.65</v>
      </c>
      <c r="G86">
        <v>2897.3</v>
      </c>
    </row>
    <row r="87" spans="1:8">
      <c r="A87" s="30">
        <v>3</v>
      </c>
      <c r="B87" s="38" t="s">
        <v>124</v>
      </c>
      <c r="C87" s="35" t="s">
        <v>109</v>
      </c>
      <c r="D87" s="36">
        <f>E87*12*H85</f>
        <v>89537.771999999997</v>
      </c>
      <c r="E87" s="37">
        <v>2.57</v>
      </c>
    </row>
    <row r="88" spans="1:8" ht="26.4">
      <c r="A88" s="30">
        <v>4</v>
      </c>
      <c r="B88" s="38" t="s">
        <v>126</v>
      </c>
      <c r="C88" s="35" t="s">
        <v>110</v>
      </c>
      <c r="D88" s="36">
        <f>E88*12*H85</f>
        <v>18813.384000000009</v>
      </c>
      <c r="E88" s="37">
        <f>4-E87-E86-E85</f>
        <v>0.54000000000000015</v>
      </c>
    </row>
    <row r="89" spans="1:8" ht="24.75" customHeight="1">
      <c r="A89" s="39"/>
      <c r="B89" s="40" t="s">
        <v>111</v>
      </c>
      <c r="C89" s="41"/>
      <c r="D89" s="42"/>
      <c r="E89" s="43">
        <v>23.6</v>
      </c>
    </row>
    <row r="90" spans="1:8" ht="33" customHeight="1" thickBot="1">
      <c r="A90" s="44"/>
      <c r="B90" s="45" t="s">
        <v>117</v>
      </c>
      <c r="C90" s="46"/>
      <c r="D90" s="47">
        <f>E89*12*H85</f>
        <v>822214.56000000017</v>
      </c>
      <c r="E90" s="48"/>
    </row>
    <row r="91" spans="1:8">
      <c r="A91" s="49"/>
    </row>
  </sheetData>
  <mergeCells count="38">
    <mergeCell ref="A83:E83"/>
    <mergeCell ref="A63:E63"/>
    <mergeCell ref="D64:D82"/>
    <mergeCell ref="E64:E82"/>
    <mergeCell ref="A66:A71"/>
    <mergeCell ref="C66:C71"/>
    <mergeCell ref="B68:B69"/>
    <mergeCell ref="A56:C56"/>
    <mergeCell ref="D56:D59"/>
    <mergeCell ref="E56:E59"/>
    <mergeCell ref="A60:E60"/>
    <mergeCell ref="D61:D62"/>
    <mergeCell ref="E61:E62"/>
    <mergeCell ref="A45:C45"/>
    <mergeCell ref="D45:D49"/>
    <mergeCell ref="E45:E49"/>
    <mergeCell ref="A50:C50"/>
    <mergeCell ref="D50:D54"/>
    <mergeCell ref="E50:E54"/>
    <mergeCell ref="A36:C36"/>
    <mergeCell ref="D36:D39"/>
    <mergeCell ref="E36:E39"/>
    <mergeCell ref="A40:C40"/>
    <mergeCell ref="D40:D44"/>
    <mergeCell ref="E40:E44"/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A26:C26"/>
    <mergeCell ref="D18:D32"/>
    <mergeCell ref="E18:E32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Озерная 2</vt:lpstr>
      <vt:lpstr>'Озерная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2018-12-12T05:06:53Z</dcterms:created>
  <dcterms:modified xsi:type="dcterms:W3CDTF">2019-12-24T01:25:03Z</dcterms:modified>
</cp:coreProperties>
</file>