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 activeTab="1"/>
  </bookViews>
  <sheets>
    <sheet name="9МАЯ 217 (2022" sheetId="2" r:id="rId1"/>
    <sheet name="9МАЯ 217" sheetId="1" r:id="rId2"/>
  </sheets>
  <definedNames>
    <definedName name="_xlnm.Print_Area" localSheetId="1">'9МАЯ 217'!$A$1:$E$76</definedName>
    <definedName name="_xlnm.Print_Area" localSheetId="0">'9МАЯ 217 (2022'!$A$1:$E$80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"/>
  <c r="H79"/>
  <c r="H76"/>
  <c r="D57"/>
  <c r="D54"/>
  <c r="D49"/>
  <c r="D43"/>
  <c r="D38"/>
  <c r="D34"/>
  <c r="D32"/>
  <c r="D18"/>
  <c r="D16"/>
  <c r="D13"/>
  <c r="D11"/>
  <c r="D6"/>
</calcChain>
</file>

<file path=xl/sharedStrings.xml><?xml version="1.0" encoding="utf-8"?>
<sst xmlns="http://schemas.openxmlformats.org/spreadsheetml/2006/main" count="323" uniqueCount="127">
  <si>
    <t>2 категория</t>
  </si>
  <si>
    <t>Перечень работ и услуг по содержанию и ремонту общего имущества в многоквартирном доме № 217  по ул. 9Мая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</si>
  <si>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</si>
  <si>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</si>
  <si>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</si>
  <si>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</si>
  <si>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</si>
  <si>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</si>
  <si>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</si>
  <si>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</si>
  <si>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</si>
  <si>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</si>
  <si>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</si>
  <si>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</si>
  <si>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</si>
  <si>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</si>
  <si>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</si>
  <si>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</si>
  <si>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</si>
  <si>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</si>
  <si>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</si>
  <si>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</si>
  <si>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</si>
  <si>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</si>
  <si>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</si>
  <si>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</si>
  <si>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</si>
  <si>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</si>
  <si>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</si>
  <si>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</si>
  <si>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</si>
  <si>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</si>
  <si>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</si>
  <si>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</si>
  <si>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</si>
  <si>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</si>
  <si>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</si>
  <si>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</si>
  <si>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</si>
  <si>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</si>
  <si>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</si>
  <si>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</si>
  <si>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</si>
  <si>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</si>
  <si>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</si>
  <si>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</si>
  <si>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</si>
  <si>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</si>
  <si>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</si>
  <si>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</si>
  <si>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</si>
  <si>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</si>
  <si>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</si>
  <si>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</si>
  <si>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</si>
  <si>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</si>
  <si>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</si>
  <si>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</si>
  <si>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</si>
  <si>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</si>
  <si>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</si>
  <si>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</si>
  <si>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</si>
  <si>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</si>
  <si>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</si>
  <si>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</si>
  <si>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</si>
  <si>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</si>
  <si>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</si>
  <si>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</si>
  <si>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</si>
  <si>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</si>
  <si>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</si>
  <si>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</si>
  <si>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</si>
  <si>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</si>
  <si>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</si>
  <si>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</si>
  <si>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</si>
  <si>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</si>
  <si>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</si>
  <si>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</si>
  <si>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</si>
  <si>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</si>
  <si>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</si>
  <si>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</si>
  <si>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</si>
  <si>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</si>
  <si>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</si>
  <si>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</si>
  <si>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</si>
  <si>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</si>
  <si>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</si>
  <si>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</si>
  <si>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</si>
  <si>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</si>
  <si>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</si>
  <si>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</si>
  <si>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</si>
  <si>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</si>
  <si>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</si>
  <si>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</si>
  <si>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</si>
  <si>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</si>
  <si>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</si>
  <si>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</si>
  <si>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</si>
  <si>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</si>
  <si>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</si>
  <si>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</si>
  <si>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1247,0кв.м.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</si>
  <si>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</si>
  <si>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</si>
  <si>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</si>
  <si>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</si>
  <si>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Устройство водоотведения двора из колец ж/б-3шт</t>
  </si>
  <si>
    <t>Устройство водоотведения двора  и монтаж ж/б лотков-50пм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</si>
  <si>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</si>
  <si>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</si>
  <si>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</si>
  <si>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</si>
  <si>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</si>
  <si>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</si>
  <si>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</si>
  <si>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</si>
  <si>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</si>
  <si>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в многоквартирном доме № 217  по ул. 9 Мая на 2021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</si>
</sst>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27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3" fillId="0" borderId="22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2" fontId="7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2" fillId="0" borderId="3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0" fillId="0" borderId="24" xfId="0" applyNumberFormat="1" applyFont="1" applyBorder="1" applyAlignment="1">
      <alignment wrapText="1"/>
    </xf>
    <xf numFmtId="0" fontId="2" fillId="0" borderId="45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2" fillId="0" borderId="51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8" xfId="0" applyFont="1" applyBorder="1" applyAlignment="1">
      <alignment vertical="center" wrapText="1"/>
    </xf>
    <xf numFmtId="0" fontId="12" fillId="0" borderId="10" xfId="0" applyNumberFormat="1" applyFont="1" applyBorder="1" applyAlignment="1">
      <alignment wrapText="1"/>
    </xf>
    <xf numFmtId="0" fontId="13" fillId="0" borderId="10" xfId="0" applyFont="1" applyBorder="1" applyAlignment="1">
      <alignment vertical="top" wrapText="1"/>
    </xf>
    <xf numFmtId="0" fontId="10" fillId="0" borderId="37" xfId="0" applyFont="1" applyBorder="1" applyAlignment="1">
      <alignment horizontal="justify" vertical="center" wrapText="1"/>
    </xf>
    <xf numFmtId="0" fontId="2" fillId="0" borderId="37" xfId="0" applyFont="1" applyBorder="1" applyAlignment="1">
      <alignment horizontal="center" vertical="center" wrapText="1"/>
    </xf>
    <xf numFmtId="2" fontId="10" fillId="0" borderId="4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2" fontId="13" fillId="0" borderId="10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2" fontId="14" fillId="0" borderId="52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opLeftCell="A73" workbookViewId="0">
      <selection activeCell="C84" sqref="C84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0" customWidth="1"/>
    <col min="5" max="5" width="9.88671875" bestFit="1" customWidth="1"/>
    <col min="6" max="6" width="7.109375" customWidth="1"/>
    <col min="7" max="7" width="8.88671875" hidden="1" customWidth="1"/>
    <col min="8" max="8" width="0.6640625" customWidth="1"/>
    <col min="9" max="9" width="10.88671875" customWidth="1"/>
  </cols>
  <sheetData>
    <row r="1" spans="1:8">
      <c r="D1" s="30" t="s">
        <v>0</v>
      </c>
    </row>
    <row r="3" spans="1:8" ht="28.5" customHeight="1" thickBot="1">
      <c r="A3" s="127" t="s">
        <v>1</v>
      </c>
      <c r="B3" s="127"/>
      <c r="C3" s="127"/>
      <c r="D3" s="127"/>
      <c r="E3" s="127"/>
      <c r="H3">
        <v>1247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31" t="s">
        <v>111</v>
      </c>
      <c r="E4" s="4" t="s">
        <v>5</v>
      </c>
    </row>
    <row r="5" spans="1:8">
      <c r="A5" s="123" t="s">
        <v>6</v>
      </c>
      <c r="B5" s="125"/>
      <c r="C5" s="125"/>
      <c r="D5" s="125"/>
      <c r="E5" s="128"/>
    </row>
    <row r="6" spans="1:8" ht="93" customHeight="1">
      <c r="A6" s="41" t="s">
        <v>7</v>
      </c>
      <c r="B6" s="43" t="s">
        <v>8</v>
      </c>
      <c r="C6" s="42" t="s">
        <v>9</v>
      </c>
      <c r="D6" s="102">
        <f>12*E6*H3</f>
        <v>13467.6</v>
      </c>
      <c r="E6" s="104">
        <v>0.9</v>
      </c>
    </row>
    <row r="7" spans="1:8" ht="42.75" customHeight="1">
      <c r="A7" s="41" t="s">
        <v>10</v>
      </c>
      <c r="B7" s="43" t="s">
        <v>11</v>
      </c>
      <c r="C7" s="42" t="s">
        <v>12</v>
      </c>
      <c r="D7" s="106"/>
      <c r="E7" s="104"/>
    </row>
    <row r="8" spans="1:8" ht="30.75" customHeight="1">
      <c r="A8" s="41" t="s">
        <v>13</v>
      </c>
      <c r="B8" s="43" t="s">
        <v>14</v>
      </c>
      <c r="C8" s="42" t="s">
        <v>12</v>
      </c>
      <c r="D8" s="106"/>
      <c r="E8" s="104"/>
    </row>
    <row r="9" spans="1:8" ht="40.5" customHeight="1">
      <c r="A9" s="41" t="s">
        <v>15</v>
      </c>
      <c r="B9" s="43" t="s">
        <v>16</v>
      </c>
      <c r="C9" s="42" t="s">
        <v>12</v>
      </c>
      <c r="D9" s="106"/>
      <c r="E9" s="104"/>
    </row>
    <row r="10" spans="1:8" ht="55.5" customHeight="1">
      <c r="A10" s="41" t="s">
        <v>17</v>
      </c>
      <c r="B10" s="43" t="s">
        <v>18</v>
      </c>
      <c r="C10" s="42" t="s">
        <v>12</v>
      </c>
      <c r="D10" s="129"/>
      <c r="E10" s="104"/>
    </row>
    <row r="11" spans="1:8" ht="32.25" customHeight="1" thickBot="1">
      <c r="A11" s="5" t="s">
        <v>19</v>
      </c>
      <c r="B11" s="6" t="s">
        <v>20</v>
      </c>
      <c r="C11" s="7"/>
      <c r="D11" s="32">
        <f>E11*H3*12</f>
        <v>1795.6799999999998</v>
      </c>
      <c r="E11" s="9">
        <v>0.12</v>
      </c>
    </row>
    <row r="12" spans="1:8">
      <c r="A12" s="123" t="s">
        <v>21</v>
      </c>
      <c r="B12" s="125"/>
      <c r="C12" s="125"/>
      <c r="D12" s="125"/>
      <c r="E12" s="128"/>
    </row>
    <row r="13" spans="1:8" ht="35.25" customHeight="1">
      <c r="A13" s="41" t="s">
        <v>7</v>
      </c>
      <c r="B13" s="43" t="s">
        <v>22</v>
      </c>
      <c r="C13" s="42" t="s">
        <v>23</v>
      </c>
      <c r="D13" s="118">
        <f>G14*12*E13</f>
        <v>18847.080000000002</v>
      </c>
      <c r="E13" s="104">
        <v>1.26</v>
      </c>
    </row>
    <row r="14" spans="1:8" ht="37.5" customHeight="1">
      <c r="A14" s="41" t="s">
        <v>10</v>
      </c>
      <c r="B14" s="43" t="s">
        <v>24</v>
      </c>
      <c r="C14" s="42" t="s">
        <v>25</v>
      </c>
      <c r="D14" s="118"/>
      <c r="E14" s="104"/>
      <c r="G14">
        <v>1246.5</v>
      </c>
    </row>
    <row r="15" spans="1:8" ht="78" customHeight="1">
      <c r="A15" s="41" t="s">
        <v>13</v>
      </c>
      <c r="B15" s="43" t="s">
        <v>26</v>
      </c>
      <c r="C15" s="42" t="s">
        <v>25</v>
      </c>
      <c r="D15" s="118"/>
      <c r="E15" s="104"/>
    </row>
    <row r="16" spans="1:8" ht="43.5" customHeight="1" thickBot="1">
      <c r="A16" s="5" t="s">
        <v>15</v>
      </c>
      <c r="B16" s="6" t="s">
        <v>27</v>
      </c>
      <c r="C16" s="44" t="s">
        <v>12</v>
      </c>
      <c r="D16" s="39">
        <f>H3*12*E16</f>
        <v>3741</v>
      </c>
      <c r="E16" s="40">
        <v>0.25</v>
      </c>
    </row>
    <row r="17" spans="1:7">
      <c r="A17" s="123" t="s">
        <v>28</v>
      </c>
      <c r="B17" s="125"/>
      <c r="C17" s="125"/>
      <c r="D17" s="130"/>
      <c r="E17" s="128"/>
    </row>
    <row r="18" spans="1:7">
      <c r="A18" s="120" t="s">
        <v>29</v>
      </c>
      <c r="B18" s="121"/>
      <c r="C18" s="131"/>
      <c r="D18" s="102">
        <f>G25*12*E18</f>
        <v>55942.920000000006</v>
      </c>
      <c r="E18" s="132">
        <v>3.74</v>
      </c>
    </row>
    <row r="19" spans="1:7" ht="25.5" customHeight="1">
      <c r="A19" s="41">
        <v>1</v>
      </c>
      <c r="B19" s="43" t="s">
        <v>30</v>
      </c>
      <c r="C19" s="28" t="s">
        <v>31</v>
      </c>
      <c r="D19" s="106"/>
      <c r="E19" s="132"/>
    </row>
    <row r="20" spans="1:7" ht="41.25" customHeight="1">
      <c r="A20" s="41">
        <v>2</v>
      </c>
      <c r="B20" s="43" t="s">
        <v>32</v>
      </c>
      <c r="C20" s="28" t="s">
        <v>33</v>
      </c>
      <c r="D20" s="106"/>
      <c r="E20" s="132"/>
    </row>
    <row r="21" spans="1:7">
      <c r="A21" s="41">
        <v>3</v>
      </c>
      <c r="B21" s="43" t="s">
        <v>34</v>
      </c>
      <c r="C21" s="28" t="s">
        <v>31</v>
      </c>
      <c r="D21" s="106"/>
      <c r="E21" s="132"/>
    </row>
    <row r="22" spans="1:7" ht="25.5" customHeight="1">
      <c r="A22" s="41">
        <v>4</v>
      </c>
      <c r="B22" s="43" t="s">
        <v>35</v>
      </c>
      <c r="C22" s="28" t="s">
        <v>36</v>
      </c>
      <c r="D22" s="106"/>
      <c r="E22" s="132"/>
    </row>
    <row r="23" spans="1:7" ht="41.25" customHeight="1">
      <c r="A23" s="41">
        <v>5</v>
      </c>
      <c r="B23" s="43" t="s">
        <v>112</v>
      </c>
      <c r="C23" s="28" t="s">
        <v>31</v>
      </c>
      <c r="D23" s="106"/>
      <c r="E23" s="132"/>
    </row>
    <row r="24" spans="1:7" ht="27" customHeight="1">
      <c r="A24" s="41">
        <v>6</v>
      </c>
      <c r="B24" s="43" t="s">
        <v>113</v>
      </c>
      <c r="C24" s="10" t="s">
        <v>38</v>
      </c>
      <c r="D24" s="106"/>
      <c r="E24" s="132"/>
    </row>
    <row r="25" spans="1:7">
      <c r="A25" s="134" t="s">
        <v>39</v>
      </c>
      <c r="B25" s="135"/>
      <c r="C25" s="135"/>
      <c r="D25" s="106"/>
      <c r="E25" s="132"/>
      <c r="G25">
        <v>1246.5</v>
      </c>
    </row>
    <row r="26" spans="1:7" ht="48" customHeight="1">
      <c r="A26" s="41">
        <v>7</v>
      </c>
      <c r="B26" s="43" t="s">
        <v>40</v>
      </c>
      <c r="C26" s="28" t="s">
        <v>41</v>
      </c>
      <c r="D26" s="106"/>
      <c r="E26" s="132"/>
    </row>
    <row r="27" spans="1:7" ht="48.75" customHeight="1">
      <c r="A27" s="41">
        <v>8</v>
      </c>
      <c r="B27" s="43" t="s">
        <v>42</v>
      </c>
      <c r="C27" s="28" t="s">
        <v>41</v>
      </c>
      <c r="D27" s="106"/>
      <c r="E27" s="132"/>
    </row>
    <row r="28" spans="1:7" ht="47.25" customHeight="1">
      <c r="A28" s="41">
        <v>9</v>
      </c>
      <c r="B28" s="43" t="s">
        <v>43</v>
      </c>
      <c r="C28" s="28" t="s">
        <v>31</v>
      </c>
      <c r="D28" s="106"/>
      <c r="E28" s="132"/>
    </row>
    <row r="29" spans="1:7" ht="25.5" customHeight="1">
      <c r="A29" s="41">
        <v>10</v>
      </c>
      <c r="B29" s="43" t="s">
        <v>44</v>
      </c>
      <c r="C29" s="28" t="s">
        <v>31</v>
      </c>
      <c r="D29" s="106"/>
      <c r="E29" s="132"/>
    </row>
    <row r="30" spans="1:7" ht="36.75" customHeight="1">
      <c r="A30" s="41">
        <v>11</v>
      </c>
      <c r="B30" s="43" t="s">
        <v>32</v>
      </c>
      <c r="C30" s="28" t="s">
        <v>45</v>
      </c>
      <c r="D30" s="106"/>
      <c r="E30" s="132"/>
    </row>
    <row r="31" spans="1:7" ht="21.75" customHeight="1">
      <c r="A31" s="41">
        <v>12</v>
      </c>
      <c r="B31" s="6" t="s">
        <v>46</v>
      </c>
      <c r="C31" s="11" t="s">
        <v>31</v>
      </c>
      <c r="D31" s="106"/>
      <c r="E31" s="133"/>
    </row>
    <row r="32" spans="1:7" ht="108" customHeight="1" thickBot="1">
      <c r="A32" s="41">
        <v>13</v>
      </c>
      <c r="B32" s="29" t="s">
        <v>108</v>
      </c>
      <c r="C32" s="28" t="s">
        <v>109</v>
      </c>
      <c r="D32" s="45">
        <f>12*E32*G25</f>
        <v>598.31999999999994</v>
      </c>
      <c r="E32" s="42">
        <v>0.04</v>
      </c>
    </row>
    <row r="33" spans="1:5">
      <c r="A33" s="123" t="s">
        <v>47</v>
      </c>
      <c r="B33" s="124"/>
      <c r="C33" s="125"/>
      <c r="D33" s="124"/>
      <c r="E33" s="126"/>
    </row>
    <row r="34" spans="1:5">
      <c r="A34" s="120" t="s">
        <v>48</v>
      </c>
      <c r="B34" s="121"/>
      <c r="C34" s="121"/>
      <c r="D34" s="118">
        <f>H3*12*E34</f>
        <v>14964</v>
      </c>
      <c r="E34" s="104">
        <v>1</v>
      </c>
    </row>
    <row r="35" spans="1:5" ht="98.25" customHeight="1">
      <c r="A35" s="41" t="s">
        <v>7</v>
      </c>
      <c r="B35" s="43" t="s">
        <v>49</v>
      </c>
      <c r="C35" s="42" t="s">
        <v>50</v>
      </c>
      <c r="D35" s="118"/>
      <c r="E35" s="104"/>
    </row>
    <row r="36" spans="1:5" ht="60.75" customHeight="1">
      <c r="A36" s="41" t="s">
        <v>10</v>
      </c>
      <c r="B36" s="43" t="s">
        <v>51</v>
      </c>
      <c r="C36" s="42" t="s">
        <v>50</v>
      </c>
      <c r="D36" s="118"/>
      <c r="E36" s="104"/>
    </row>
    <row r="37" spans="1:5" ht="31.5" customHeight="1" thickBot="1">
      <c r="A37" s="5" t="s">
        <v>13</v>
      </c>
      <c r="B37" s="6" t="s">
        <v>52</v>
      </c>
      <c r="C37" s="12" t="s">
        <v>53</v>
      </c>
      <c r="D37" s="102"/>
      <c r="E37" s="105"/>
    </row>
    <row r="38" spans="1:5">
      <c r="A38" s="99" t="s">
        <v>54</v>
      </c>
      <c r="B38" s="100"/>
      <c r="C38" s="100"/>
      <c r="D38" s="117">
        <f>E38*12*H3</f>
        <v>20351.04</v>
      </c>
      <c r="E38" s="122">
        <v>1.36</v>
      </c>
    </row>
    <row r="39" spans="1:5" ht="58.5" customHeight="1">
      <c r="A39" s="41" t="s">
        <v>7</v>
      </c>
      <c r="B39" s="43" t="s">
        <v>55</v>
      </c>
      <c r="C39" s="42" t="s">
        <v>53</v>
      </c>
      <c r="D39" s="118"/>
      <c r="E39" s="104"/>
    </row>
    <row r="40" spans="1:5" ht="42" customHeight="1">
      <c r="A40" s="41" t="s">
        <v>10</v>
      </c>
      <c r="B40" s="43" t="s">
        <v>56</v>
      </c>
      <c r="C40" s="42" t="s">
        <v>12</v>
      </c>
      <c r="D40" s="118"/>
      <c r="E40" s="104"/>
    </row>
    <row r="41" spans="1:5" ht="44.25" customHeight="1">
      <c r="A41" s="41" t="s">
        <v>13</v>
      </c>
      <c r="B41" s="43" t="s">
        <v>57</v>
      </c>
      <c r="C41" s="42" t="s">
        <v>12</v>
      </c>
      <c r="D41" s="118"/>
      <c r="E41" s="104"/>
    </row>
    <row r="42" spans="1:5" ht="29.25" customHeight="1" thickBot="1">
      <c r="A42" s="5" t="s">
        <v>15</v>
      </c>
      <c r="B42" s="6" t="s">
        <v>58</v>
      </c>
      <c r="C42" s="44" t="s">
        <v>53</v>
      </c>
      <c r="D42" s="102"/>
      <c r="E42" s="105"/>
    </row>
    <row r="43" spans="1:5">
      <c r="A43" s="99" t="s">
        <v>59</v>
      </c>
      <c r="B43" s="100"/>
      <c r="C43" s="100"/>
      <c r="D43" s="112">
        <f>E43*12*H3</f>
        <v>43994.16</v>
      </c>
      <c r="E43" s="115">
        <v>2.94</v>
      </c>
    </row>
    <row r="44" spans="1:5" ht="54.75" customHeight="1">
      <c r="A44" s="41" t="s">
        <v>7</v>
      </c>
      <c r="B44" s="43" t="s">
        <v>114</v>
      </c>
      <c r="C44" s="42" t="s">
        <v>12</v>
      </c>
      <c r="D44" s="113"/>
      <c r="E44" s="116"/>
    </row>
    <row r="45" spans="1:5" ht="25.5" customHeight="1">
      <c r="A45" s="41" t="s">
        <v>10</v>
      </c>
      <c r="B45" s="43" t="s">
        <v>60</v>
      </c>
      <c r="C45" s="42" t="s">
        <v>12</v>
      </c>
      <c r="D45" s="113"/>
      <c r="E45" s="116"/>
    </row>
    <row r="46" spans="1:5" ht="58.5" customHeight="1">
      <c r="A46" s="41" t="s">
        <v>13</v>
      </c>
      <c r="B46" s="43" t="s">
        <v>61</v>
      </c>
      <c r="C46" s="42" t="s">
        <v>50</v>
      </c>
      <c r="D46" s="113"/>
      <c r="E46" s="116"/>
    </row>
    <row r="47" spans="1:5" ht="32.25" customHeight="1">
      <c r="A47" s="5" t="s">
        <v>15</v>
      </c>
      <c r="B47" s="6" t="s">
        <v>62</v>
      </c>
      <c r="C47" s="44" t="s">
        <v>12</v>
      </c>
      <c r="D47" s="114"/>
      <c r="E47" s="116"/>
    </row>
    <row r="48" spans="1:5" ht="21.6" customHeight="1" thickBot="1">
      <c r="A48" s="42">
        <v>5</v>
      </c>
      <c r="B48" s="43" t="s">
        <v>63</v>
      </c>
      <c r="C48" s="28" t="s">
        <v>12</v>
      </c>
      <c r="D48" s="33"/>
      <c r="E48" s="46"/>
    </row>
    <row r="49" spans="1:5">
      <c r="A49" s="99" t="s">
        <v>64</v>
      </c>
      <c r="B49" s="100"/>
      <c r="C49" s="100"/>
      <c r="D49" s="117">
        <f>E49*12*H3</f>
        <v>22446</v>
      </c>
      <c r="E49" s="119">
        <v>1.5</v>
      </c>
    </row>
    <row r="50" spans="1:5" ht="71.25" customHeight="1">
      <c r="A50" s="41" t="s">
        <v>7</v>
      </c>
      <c r="B50" s="43" t="s">
        <v>65</v>
      </c>
      <c r="C50" s="42" t="s">
        <v>12</v>
      </c>
      <c r="D50" s="118"/>
      <c r="E50" s="104"/>
    </row>
    <row r="51" spans="1:5" ht="82.5" customHeight="1">
      <c r="A51" s="41" t="s">
        <v>10</v>
      </c>
      <c r="B51" s="43" t="s">
        <v>66</v>
      </c>
      <c r="C51" s="42" t="s">
        <v>12</v>
      </c>
      <c r="D51" s="118"/>
      <c r="E51" s="104"/>
    </row>
    <row r="52" spans="1:5" ht="41.25" customHeight="1" thickBot="1">
      <c r="A52" s="5" t="s">
        <v>13</v>
      </c>
      <c r="B52" s="6" t="s">
        <v>67</v>
      </c>
      <c r="C52" s="8" t="s">
        <v>53</v>
      </c>
      <c r="D52" s="102"/>
      <c r="E52" s="105"/>
    </row>
    <row r="53" spans="1:5">
      <c r="A53" s="99" t="s">
        <v>68</v>
      </c>
      <c r="B53" s="100"/>
      <c r="C53" s="100"/>
      <c r="D53" s="100"/>
      <c r="E53" s="101"/>
    </row>
    <row r="54" spans="1:5" ht="71.25" customHeight="1">
      <c r="A54" s="41" t="s">
        <v>7</v>
      </c>
      <c r="B54" s="43" t="s">
        <v>69</v>
      </c>
      <c r="C54" s="42" t="s">
        <v>70</v>
      </c>
      <c r="D54" s="102">
        <f>E54*12*H3</f>
        <v>43245.96</v>
      </c>
      <c r="E54" s="104">
        <v>2.89</v>
      </c>
    </row>
    <row r="55" spans="1:5" ht="34.5" customHeight="1" thickBot="1">
      <c r="A55" s="5" t="s">
        <v>10</v>
      </c>
      <c r="B55" s="6" t="s">
        <v>71</v>
      </c>
      <c r="C55" s="44" t="s">
        <v>72</v>
      </c>
      <c r="D55" s="103"/>
      <c r="E55" s="105"/>
    </row>
    <row r="56" spans="1:5">
      <c r="A56" s="99" t="s">
        <v>73</v>
      </c>
      <c r="B56" s="100"/>
      <c r="C56" s="100"/>
      <c r="D56" s="100"/>
      <c r="E56" s="101"/>
    </row>
    <row r="57" spans="1:5" ht="78.75" customHeight="1">
      <c r="A57" s="41" t="s">
        <v>7</v>
      </c>
      <c r="B57" s="43" t="s">
        <v>74</v>
      </c>
      <c r="C57" s="13" t="s">
        <v>75</v>
      </c>
      <c r="D57" s="102">
        <f>E57*12*H3</f>
        <v>65093.399999999994</v>
      </c>
      <c r="E57" s="105">
        <v>4.3499999999999996</v>
      </c>
    </row>
    <row r="58" spans="1:5" ht="70.5" customHeight="1">
      <c r="A58" s="41" t="s">
        <v>10</v>
      </c>
      <c r="B58" s="43" t="s">
        <v>76</v>
      </c>
      <c r="C58" s="13" t="s">
        <v>75</v>
      </c>
      <c r="D58" s="106"/>
      <c r="E58" s="107"/>
    </row>
    <row r="59" spans="1:5" ht="67.5" customHeight="1">
      <c r="A59" s="109" t="s">
        <v>13</v>
      </c>
      <c r="B59" s="43" t="s">
        <v>77</v>
      </c>
      <c r="C59" s="110" t="s">
        <v>78</v>
      </c>
      <c r="D59" s="106"/>
      <c r="E59" s="107"/>
    </row>
    <row r="60" spans="1:5" ht="30.75" customHeight="1">
      <c r="A60" s="109"/>
      <c r="B60" s="43" t="s">
        <v>79</v>
      </c>
      <c r="C60" s="110"/>
      <c r="D60" s="106"/>
      <c r="E60" s="107"/>
    </row>
    <row r="61" spans="1:5" ht="15" customHeight="1">
      <c r="A61" s="109"/>
      <c r="B61" s="111" t="s">
        <v>80</v>
      </c>
      <c r="C61" s="110"/>
      <c r="D61" s="106"/>
      <c r="E61" s="107"/>
    </row>
    <row r="62" spans="1:5" ht="69.75" customHeight="1">
      <c r="A62" s="109"/>
      <c r="B62" s="111"/>
      <c r="C62" s="110"/>
      <c r="D62" s="106"/>
      <c r="E62" s="107"/>
    </row>
    <row r="63" spans="1:5" ht="76.5" customHeight="1">
      <c r="A63" s="109"/>
      <c r="B63" s="43" t="s">
        <v>81</v>
      </c>
      <c r="C63" s="110"/>
      <c r="D63" s="106"/>
      <c r="E63" s="107"/>
    </row>
    <row r="64" spans="1:5" ht="54.75" customHeight="1">
      <c r="A64" s="109"/>
      <c r="B64" s="43" t="s">
        <v>82</v>
      </c>
      <c r="C64" s="110"/>
      <c r="D64" s="106"/>
      <c r="E64" s="107"/>
    </row>
    <row r="65" spans="1:9" ht="80.25" customHeight="1">
      <c r="A65" s="41" t="s">
        <v>15</v>
      </c>
      <c r="B65" s="43" t="s">
        <v>83</v>
      </c>
      <c r="C65" s="13" t="s">
        <v>84</v>
      </c>
      <c r="D65" s="106"/>
      <c r="E65" s="107"/>
    </row>
    <row r="66" spans="1:9" ht="48" customHeight="1">
      <c r="A66" s="41">
        <v>5</v>
      </c>
      <c r="B66" s="43" t="s">
        <v>107</v>
      </c>
      <c r="C66" s="42" t="s">
        <v>85</v>
      </c>
      <c r="D66" s="106"/>
      <c r="E66" s="107"/>
    </row>
    <row r="67" spans="1:9" ht="71.25" customHeight="1">
      <c r="A67" s="41">
        <v>6</v>
      </c>
      <c r="B67" s="43" t="s">
        <v>86</v>
      </c>
      <c r="C67" s="42" t="s">
        <v>37</v>
      </c>
      <c r="D67" s="106"/>
      <c r="E67" s="107"/>
    </row>
    <row r="68" spans="1:9" ht="53.25" customHeight="1">
      <c r="A68" s="41">
        <v>7</v>
      </c>
      <c r="B68" s="43" t="s">
        <v>87</v>
      </c>
      <c r="C68" s="42" t="s">
        <v>50</v>
      </c>
      <c r="D68" s="106"/>
      <c r="E68" s="107"/>
    </row>
    <row r="69" spans="1:9" ht="81" customHeight="1">
      <c r="A69" s="41">
        <v>8</v>
      </c>
      <c r="B69" s="43" t="s">
        <v>88</v>
      </c>
      <c r="C69" s="42" t="s">
        <v>89</v>
      </c>
      <c r="D69" s="106"/>
      <c r="E69" s="107"/>
    </row>
    <row r="70" spans="1:9" ht="94.5" customHeight="1">
      <c r="A70" s="41">
        <v>9</v>
      </c>
      <c r="B70" s="43" t="s">
        <v>90</v>
      </c>
      <c r="C70" s="14" t="s">
        <v>91</v>
      </c>
      <c r="D70" s="106"/>
      <c r="E70" s="107"/>
    </row>
    <row r="71" spans="1:9" ht="57" customHeight="1">
      <c r="A71" s="41">
        <v>10</v>
      </c>
      <c r="B71" s="43" t="s">
        <v>92</v>
      </c>
      <c r="C71" s="14" t="s">
        <v>93</v>
      </c>
      <c r="D71" s="106"/>
      <c r="E71" s="107"/>
    </row>
    <row r="72" spans="1:9" ht="36" customHeight="1">
      <c r="A72" s="41">
        <v>11</v>
      </c>
      <c r="B72" s="43" t="s">
        <v>94</v>
      </c>
      <c r="C72" s="14" t="s">
        <v>95</v>
      </c>
      <c r="D72" s="106"/>
      <c r="E72" s="107"/>
    </row>
    <row r="73" spans="1:9" ht="42" customHeight="1">
      <c r="A73" s="41">
        <v>12</v>
      </c>
      <c r="B73" s="43" t="s">
        <v>96</v>
      </c>
      <c r="C73" s="14" t="s">
        <v>97</v>
      </c>
      <c r="D73" s="106"/>
      <c r="E73" s="107"/>
    </row>
    <row r="74" spans="1:9" ht="103.5" customHeight="1" thickBot="1">
      <c r="A74" s="41">
        <v>13</v>
      </c>
      <c r="B74" s="43" t="s">
        <v>98</v>
      </c>
      <c r="C74" s="14" t="s">
        <v>99</v>
      </c>
      <c r="D74" s="106"/>
      <c r="E74" s="107"/>
    </row>
    <row r="75" spans="1:9" ht="78.75" hidden="1" customHeight="1" thickBot="1">
      <c r="A75" s="5" t="s">
        <v>100</v>
      </c>
      <c r="B75" s="6" t="s">
        <v>101</v>
      </c>
      <c r="C75" s="44" t="s">
        <v>102</v>
      </c>
      <c r="D75" s="103"/>
      <c r="E75" s="108"/>
    </row>
    <row r="76" spans="1:9">
      <c r="A76" s="99" t="s">
        <v>103</v>
      </c>
      <c r="B76" s="100"/>
      <c r="C76" s="100"/>
      <c r="D76" s="100"/>
      <c r="E76" s="101"/>
      <c r="H76">
        <f>H3</f>
        <v>1247</v>
      </c>
    </row>
    <row r="77" spans="1:9" hidden="1">
      <c r="A77" s="41" t="s">
        <v>104</v>
      </c>
      <c r="B77" s="15"/>
      <c r="C77" s="16"/>
      <c r="D77" s="35"/>
      <c r="E77" s="36"/>
    </row>
    <row r="78" spans="1:9" ht="26.4">
      <c r="A78" s="42">
        <v>1</v>
      </c>
      <c r="B78" s="17" t="s">
        <v>116</v>
      </c>
      <c r="C78" s="18" t="s">
        <v>105</v>
      </c>
      <c r="D78" s="37">
        <v>59856</v>
      </c>
      <c r="E78" s="38">
        <v>4</v>
      </c>
      <c r="H78">
        <v>1247</v>
      </c>
      <c r="I78">
        <v>1247</v>
      </c>
    </row>
    <row r="79" spans="1:9" ht="24.75" customHeight="1">
      <c r="A79" s="19"/>
      <c r="B79" s="20" t="s">
        <v>106</v>
      </c>
      <c r="C79" s="21"/>
      <c r="D79" s="22"/>
      <c r="E79" s="22">
        <v>24.35</v>
      </c>
      <c r="H79">
        <f>E79*12*H3</f>
        <v>364373.40000000008</v>
      </c>
    </row>
    <row r="80" spans="1:9" ht="33" customHeight="1" thickBot="1">
      <c r="A80" s="23"/>
      <c r="B80" s="24" t="s">
        <v>110</v>
      </c>
      <c r="C80" s="25"/>
      <c r="D80" s="34">
        <f>12*E79*I78</f>
        <v>364373.40000000008</v>
      </c>
      <c r="E80" s="26"/>
    </row>
    <row r="81" spans="1:1">
      <c r="A81" s="27"/>
    </row>
  </sheetData>
  <mergeCells count="35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6:E76"/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8"/>
  <dimension ref="A2:E77"/>
  <sheetViews>
    <sheetView tabSelected="1" topLeftCell="A68" workbookViewId="0">
      <selection activeCell="D5" sqref="D5:D9"/>
    </sheetView>
  </sheetViews>
  <sheetFormatPr defaultRowHeight="14.4"/>
  <cols>
    <col min="1" max="1" width="6" style="85" customWidth="1"/>
    <col min="2" max="2" width="44.33203125" style="86" customWidth="1"/>
    <col min="3" max="3" width="18" style="86" customWidth="1"/>
    <col min="4" max="4" width="12.44140625" style="97" customWidth="1"/>
    <col min="5" max="5" width="9.88671875" style="98" bestFit="1" customWidth="1"/>
  </cols>
  <sheetData>
    <row r="2" spans="1:5" ht="51.6" customHeight="1" thickBot="1">
      <c r="A2" s="155" t="s">
        <v>126</v>
      </c>
      <c r="B2" s="155"/>
      <c r="C2" s="155"/>
      <c r="D2" s="155"/>
      <c r="E2" s="155"/>
    </row>
    <row r="3" spans="1:5" ht="138.6" customHeight="1" thickBot="1">
      <c r="A3" s="60" t="s">
        <v>2</v>
      </c>
      <c r="B3" s="3" t="s">
        <v>3</v>
      </c>
      <c r="C3" s="3" t="s">
        <v>4</v>
      </c>
      <c r="D3" s="61" t="s">
        <v>111</v>
      </c>
      <c r="E3" s="3" t="s">
        <v>5</v>
      </c>
    </row>
    <row r="4" spans="1:5" ht="15" thickBot="1">
      <c r="A4" s="152" t="s">
        <v>6</v>
      </c>
      <c r="B4" s="153"/>
      <c r="C4" s="153"/>
      <c r="D4" s="153"/>
      <c r="E4" s="154"/>
    </row>
    <row r="5" spans="1:5" ht="93" customHeight="1">
      <c r="A5" s="47" t="s">
        <v>7</v>
      </c>
      <c r="B5" s="62" t="s">
        <v>8</v>
      </c>
      <c r="C5" s="63" t="s">
        <v>9</v>
      </c>
      <c r="D5" s="106">
        <v>14814.359999999999</v>
      </c>
      <c r="E5" s="119">
        <v>0.99</v>
      </c>
    </row>
    <row r="6" spans="1:5" ht="42.75" customHeight="1">
      <c r="A6" s="56" t="s">
        <v>10</v>
      </c>
      <c r="B6" s="58" t="s">
        <v>11</v>
      </c>
      <c r="C6" s="57" t="s">
        <v>12</v>
      </c>
      <c r="D6" s="106"/>
      <c r="E6" s="104"/>
    </row>
    <row r="7" spans="1:5" ht="30.75" customHeight="1">
      <c r="A7" s="56" t="s">
        <v>13</v>
      </c>
      <c r="B7" s="58" t="s">
        <v>14</v>
      </c>
      <c r="C7" s="57" t="s">
        <v>12</v>
      </c>
      <c r="D7" s="106"/>
      <c r="E7" s="104"/>
    </row>
    <row r="8" spans="1:5" ht="40.5" customHeight="1">
      <c r="A8" s="56" t="s">
        <v>15</v>
      </c>
      <c r="B8" s="58" t="s">
        <v>16</v>
      </c>
      <c r="C8" s="57" t="s">
        <v>12</v>
      </c>
      <c r="D8" s="106"/>
      <c r="E8" s="104"/>
    </row>
    <row r="9" spans="1:5" ht="55.5" customHeight="1">
      <c r="A9" s="56" t="s">
        <v>17</v>
      </c>
      <c r="B9" s="58" t="s">
        <v>18</v>
      </c>
      <c r="C9" s="57" t="s">
        <v>12</v>
      </c>
      <c r="D9" s="129"/>
      <c r="E9" s="104"/>
    </row>
    <row r="10" spans="1:5" ht="32.25" customHeight="1" thickBot="1">
      <c r="A10" s="5" t="s">
        <v>19</v>
      </c>
      <c r="B10" s="6" t="s">
        <v>20</v>
      </c>
      <c r="C10" s="87"/>
      <c r="D10" s="51">
        <v>1945.3200000000002</v>
      </c>
      <c r="E10" s="53">
        <v>0.13</v>
      </c>
    </row>
    <row r="11" spans="1:5" ht="15" thickBot="1">
      <c r="A11" s="152" t="s">
        <v>21</v>
      </c>
      <c r="B11" s="153"/>
      <c r="C11" s="153"/>
      <c r="D11" s="153"/>
      <c r="E11" s="154"/>
    </row>
    <row r="12" spans="1:5" ht="35.25" customHeight="1">
      <c r="A12" s="47" t="s">
        <v>7</v>
      </c>
      <c r="B12" s="62" t="s">
        <v>22</v>
      </c>
      <c r="C12" s="63" t="s">
        <v>23</v>
      </c>
      <c r="D12" s="129">
        <v>20650.32</v>
      </c>
      <c r="E12" s="119">
        <v>1.38</v>
      </c>
    </row>
    <row r="13" spans="1:5" ht="37.5" customHeight="1">
      <c r="A13" s="56" t="s">
        <v>10</v>
      </c>
      <c r="B13" s="58" t="s">
        <v>24</v>
      </c>
      <c r="C13" s="57" t="s">
        <v>118</v>
      </c>
      <c r="D13" s="118"/>
      <c r="E13" s="104"/>
    </row>
    <row r="14" spans="1:5" ht="78" customHeight="1">
      <c r="A14" s="56" t="s">
        <v>13</v>
      </c>
      <c r="B14" s="58" t="s">
        <v>26</v>
      </c>
      <c r="C14" s="57" t="s">
        <v>118</v>
      </c>
      <c r="D14" s="118"/>
      <c r="E14" s="104"/>
    </row>
    <row r="15" spans="1:5" ht="43.5" customHeight="1" thickBot="1">
      <c r="A15" s="5" t="s">
        <v>15</v>
      </c>
      <c r="B15" s="6" t="s">
        <v>117</v>
      </c>
      <c r="C15" s="54" t="s">
        <v>12</v>
      </c>
      <c r="D15" s="51">
        <v>4040.28</v>
      </c>
      <c r="E15" s="53">
        <v>0.27</v>
      </c>
    </row>
    <row r="16" spans="1:5" ht="15" thickBot="1">
      <c r="A16" s="152" t="s">
        <v>28</v>
      </c>
      <c r="B16" s="153"/>
      <c r="C16" s="153"/>
      <c r="D16" s="153"/>
      <c r="E16" s="154"/>
    </row>
    <row r="17" spans="1:5" ht="15" thickBot="1">
      <c r="A17" s="136" t="s">
        <v>29</v>
      </c>
      <c r="B17" s="137"/>
      <c r="C17" s="138"/>
      <c r="D17" s="156">
        <v>61352.399999999994</v>
      </c>
      <c r="E17" s="122">
        <v>4.0999999999999996</v>
      </c>
    </row>
    <row r="18" spans="1:5" ht="25.5" customHeight="1">
      <c r="A18" s="47">
        <v>1</v>
      </c>
      <c r="B18" s="62" t="s">
        <v>30</v>
      </c>
      <c r="C18" s="48" t="s">
        <v>31</v>
      </c>
      <c r="D18" s="106"/>
      <c r="E18" s="104"/>
    </row>
    <row r="19" spans="1:5" ht="47.4" customHeight="1">
      <c r="A19" s="56">
        <v>2</v>
      </c>
      <c r="B19" s="58" t="s">
        <v>32</v>
      </c>
      <c r="C19" s="28" t="s">
        <v>33</v>
      </c>
      <c r="D19" s="106"/>
      <c r="E19" s="104"/>
    </row>
    <row r="20" spans="1:5" ht="41.25" customHeight="1">
      <c r="A20" s="56">
        <v>3</v>
      </c>
      <c r="B20" s="58" t="s">
        <v>112</v>
      </c>
      <c r="C20" s="28" t="s">
        <v>31</v>
      </c>
      <c r="D20" s="106"/>
      <c r="E20" s="104"/>
    </row>
    <row r="21" spans="1:5" ht="27" customHeight="1">
      <c r="A21" s="56">
        <v>4</v>
      </c>
      <c r="B21" s="58" t="s">
        <v>113</v>
      </c>
      <c r="C21" s="10" t="s">
        <v>38</v>
      </c>
      <c r="D21" s="106"/>
      <c r="E21" s="104"/>
    </row>
    <row r="22" spans="1:5">
      <c r="A22" s="134" t="s">
        <v>39</v>
      </c>
      <c r="B22" s="135"/>
      <c r="C22" s="135"/>
      <c r="D22" s="106"/>
      <c r="E22" s="104"/>
    </row>
    <row r="23" spans="1:5" ht="48" customHeight="1">
      <c r="A23" s="56">
        <v>7</v>
      </c>
      <c r="B23" s="58" t="s">
        <v>40</v>
      </c>
      <c r="C23" s="28" t="s">
        <v>41</v>
      </c>
      <c r="D23" s="106"/>
      <c r="E23" s="104"/>
    </row>
    <row r="24" spans="1:5" ht="48.75" customHeight="1">
      <c r="A24" s="56">
        <v>8</v>
      </c>
      <c r="B24" s="58" t="s">
        <v>42</v>
      </c>
      <c r="C24" s="28" t="s">
        <v>41</v>
      </c>
      <c r="D24" s="106"/>
      <c r="E24" s="104"/>
    </row>
    <row r="25" spans="1:5" ht="47.25" customHeight="1">
      <c r="A25" s="56">
        <v>9</v>
      </c>
      <c r="B25" s="58" t="s">
        <v>43</v>
      </c>
      <c r="C25" s="28" t="s">
        <v>31</v>
      </c>
      <c r="D25" s="106"/>
      <c r="E25" s="104"/>
    </row>
    <row r="26" spans="1:5" ht="25.5" customHeight="1">
      <c r="A26" s="56">
        <v>10</v>
      </c>
      <c r="B26" s="58" t="s">
        <v>44</v>
      </c>
      <c r="C26" s="28" t="s">
        <v>31</v>
      </c>
      <c r="D26" s="106"/>
      <c r="E26" s="104"/>
    </row>
    <row r="27" spans="1:5" ht="36.75" customHeight="1">
      <c r="A27" s="56">
        <v>11</v>
      </c>
      <c r="B27" s="58" t="s">
        <v>32</v>
      </c>
      <c r="C27" s="28" t="s">
        <v>45</v>
      </c>
      <c r="D27" s="106"/>
      <c r="E27" s="104"/>
    </row>
    <row r="28" spans="1:5" ht="21" customHeight="1" thickBot="1">
      <c r="A28" s="65">
        <v>12</v>
      </c>
      <c r="B28" s="66" t="s">
        <v>46</v>
      </c>
      <c r="C28" s="68" t="s">
        <v>31</v>
      </c>
      <c r="D28" s="103"/>
      <c r="E28" s="145"/>
    </row>
    <row r="29" spans="1:5" ht="108" hidden="1" customHeight="1" thickBot="1">
      <c r="A29" s="69">
        <v>13</v>
      </c>
      <c r="B29" s="88" t="s">
        <v>108</v>
      </c>
      <c r="C29" s="70" t="s">
        <v>109</v>
      </c>
      <c r="D29" s="52">
        <v>598.55999999999995</v>
      </c>
      <c r="E29" s="55">
        <v>0.04</v>
      </c>
    </row>
    <row r="30" spans="1:5" ht="15" thickBot="1">
      <c r="A30" s="152" t="s">
        <v>47</v>
      </c>
      <c r="B30" s="153"/>
      <c r="C30" s="153"/>
      <c r="D30" s="153"/>
      <c r="E30" s="154"/>
    </row>
    <row r="31" spans="1:5" ht="15" thickBot="1">
      <c r="A31" s="136" t="s">
        <v>48</v>
      </c>
      <c r="B31" s="137"/>
      <c r="C31" s="138"/>
      <c r="D31" s="142">
        <v>16460.400000000001</v>
      </c>
      <c r="E31" s="119">
        <v>1.1000000000000001</v>
      </c>
    </row>
    <row r="32" spans="1:5" ht="98.25" customHeight="1">
      <c r="A32" s="47" t="s">
        <v>7</v>
      </c>
      <c r="B32" s="62" t="s">
        <v>49</v>
      </c>
      <c r="C32" s="63" t="s">
        <v>50</v>
      </c>
      <c r="D32" s="118"/>
      <c r="E32" s="104"/>
    </row>
    <row r="33" spans="1:5" ht="60.75" customHeight="1">
      <c r="A33" s="56" t="s">
        <v>10</v>
      </c>
      <c r="B33" s="58" t="s">
        <v>51</v>
      </c>
      <c r="C33" s="57" t="s">
        <v>50</v>
      </c>
      <c r="D33" s="118"/>
      <c r="E33" s="104"/>
    </row>
    <row r="34" spans="1:5" s="49" customFormat="1" ht="26.25" customHeight="1">
      <c r="A34" s="5">
        <v>3</v>
      </c>
      <c r="B34" s="6" t="s">
        <v>119</v>
      </c>
      <c r="C34" s="54" t="s">
        <v>12</v>
      </c>
      <c r="D34" s="102"/>
      <c r="E34" s="105"/>
    </row>
    <row r="35" spans="1:5" s="49" customFormat="1" ht="30.75" customHeight="1" thickBot="1">
      <c r="A35" s="5">
        <v>4</v>
      </c>
      <c r="B35" s="58" t="s">
        <v>57</v>
      </c>
      <c r="C35" s="12" t="s">
        <v>70</v>
      </c>
      <c r="D35" s="102"/>
      <c r="E35" s="105"/>
    </row>
    <row r="36" spans="1:5" ht="15" thickBot="1">
      <c r="A36" s="136" t="s">
        <v>54</v>
      </c>
      <c r="B36" s="137"/>
      <c r="C36" s="138"/>
      <c r="D36" s="143">
        <v>22296.359999999997</v>
      </c>
      <c r="E36" s="122">
        <v>1.49</v>
      </c>
    </row>
    <row r="37" spans="1:5" ht="58.5" customHeight="1" thickBot="1">
      <c r="A37" s="71" t="s">
        <v>7</v>
      </c>
      <c r="B37" s="72" t="s">
        <v>55</v>
      </c>
      <c r="C37" s="73" t="s">
        <v>53</v>
      </c>
      <c r="D37" s="144"/>
      <c r="E37" s="145"/>
    </row>
    <row r="38" spans="1:5" ht="15" thickBot="1">
      <c r="A38" s="136" t="s">
        <v>59</v>
      </c>
      <c r="B38" s="137"/>
      <c r="C38" s="138"/>
      <c r="D38" s="141">
        <v>50129.4</v>
      </c>
      <c r="E38" s="107">
        <v>3.35</v>
      </c>
    </row>
    <row r="39" spans="1:5" ht="54.75" customHeight="1">
      <c r="A39" s="47" t="s">
        <v>7</v>
      </c>
      <c r="B39" s="62" t="s">
        <v>114</v>
      </c>
      <c r="C39" s="63" t="s">
        <v>12</v>
      </c>
      <c r="D39" s="106"/>
      <c r="E39" s="107"/>
    </row>
    <row r="40" spans="1:5" ht="25.5" customHeight="1">
      <c r="A40" s="56" t="s">
        <v>10</v>
      </c>
      <c r="B40" s="58" t="s">
        <v>60</v>
      </c>
      <c r="C40" s="57" t="s">
        <v>12</v>
      </c>
      <c r="D40" s="106"/>
      <c r="E40" s="107"/>
    </row>
    <row r="41" spans="1:5" ht="58.5" customHeight="1">
      <c r="A41" s="56" t="s">
        <v>13</v>
      </c>
      <c r="B41" s="58" t="s">
        <v>61</v>
      </c>
      <c r="C41" s="57" t="s">
        <v>50</v>
      </c>
      <c r="D41" s="106"/>
      <c r="E41" s="107"/>
    </row>
    <row r="42" spans="1:5" ht="32.25" customHeight="1">
      <c r="A42" s="5" t="s">
        <v>15</v>
      </c>
      <c r="B42" s="6" t="s">
        <v>120</v>
      </c>
      <c r="C42" s="54" t="s">
        <v>12</v>
      </c>
      <c r="D42" s="106"/>
      <c r="E42" s="107"/>
    </row>
    <row r="43" spans="1:5" ht="51.75" customHeight="1" thickBot="1">
      <c r="A43" s="65" t="s">
        <v>17</v>
      </c>
      <c r="B43" s="66" t="s">
        <v>121</v>
      </c>
      <c r="C43" s="67" t="s">
        <v>12</v>
      </c>
      <c r="D43" s="103"/>
      <c r="E43" s="108"/>
    </row>
    <row r="44" spans="1:5" ht="15" thickBot="1">
      <c r="A44" s="136" t="s">
        <v>64</v>
      </c>
      <c r="B44" s="137"/>
      <c r="C44" s="138"/>
      <c r="D44" s="141">
        <v>24690.599999999995</v>
      </c>
      <c r="E44" s="107">
        <v>1.65</v>
      </c>
    </row>
    <row r="45" spans="1:5" ht="71.25" customHeight="1">
      <c r="A45" s="47" t="s">
        <v>7</v>
      </c>
      <c r="B45" s="62" t="s">
        <v>65</v>
      </c>
      <c r="C45" s="63" t="s">
        <v>12</v>
      </c>
      <c r="D45" s="106"/>
      <c r="E45" s="107"/>
    </row>
    <row r="46" spans="1:5" ht="82.5" customHeight="1">
      <c r="A46" s="56" t="s">
        <v>10</v>
      </c>
      <c r="B46" s="58" t="s">
        <v>66</v>
      </c>
      <c r="C46" s="57" t="s">
        <v>12</v>
      </c>
      <c r="D46" s="106"/>
      <c r="E46" s="107"/>
    </row>
    <row r="47" spans="1:5" s="49" customFormat="1" ht="51.75" customHeight="1" thickBot="1">
      <c r="A47" s="50">
        <v>3</v>
      </c>
      <c r="B47" s="58" t="s">
        <v>123</v>
      </c>
      <c r="C47" s="57" t="s">
        <v>122</v>
      </c>
      <c r="D47" s="103"/>
      <c r="E47" s="108"/>
    </row>
    <row r="48" spans="1:5" ht="15" thickBot="1">
      <c r="A48" s="136" t="s">
        <v>68</v>
      </c>
      <c r="B48" s="137"/>
      <c r="C48" s="137"/>
      <c r="D48" s="137"/>
      <c r="E48" s="138"/>
    </row>
    <row r="49" spans="1:5" ht="71.25" customHeight="1">
      <c r="A49" s="47" t="s">
        <v>7</v>
      </c>
      <c r="B49" s="62" t="s">
        <v>69</v>
      </c>
      <c r="C49" s="63" t="s">
        <v>70</v>
      </c>
      <c r="D49" s="106">
        <v>47435.88</v>
      </c>
      <c r="E49" s="119">
        <v>3.17</v>
      </c>
    </row>
    <row r="50" spans="1:5" ht="34.5" customHeight="1" thickBot="1">
      <c r="A50" s="5" t="s">
        <v>10</v>
      </c>
      <c r="B50" s="6" t="s">
        <v>71</v>
      </c>
      <c r="C50" s="54" t="s">
        <v>72</v>
      </c>
      <c r="D50" s="103"/>
      <c r="E50" s="105"/>
    </row>
    <row r="51" spans="1:5" ht="15" thickBot="1">
      <c r="A51" s="136" t="s">
        <v>73</v>
      </c>
      <c r="B51" s="137"/>
      <c r="C51" s="137"/>
      <c r="D51" s="137"/>
      <c r="E51" s="138"/>
    </row>
    <row r="52" spans="1:5" ht="78.75" customHeight="1">
      <c r="A52" s="74" t="s">
        <v>7</v>
      </c>
      <c r="B52" s="75" t="s">
        <v>74</v>
      </c>
      <c r="C52" s="76" t="s">
        <v>75</v>
      </c>
      <c r="D52" s="139">
        <v>65093.399999999994</v>
      </c>
      <c r="E52" s="140">
        <v>4.3499999999999996</v>
      </c>
    </row>
    <row r="53" spans="1:5" ht="70.5" customHeight="1">
      <c r="A53" s="56" t="s">
        <v>10</v>
      </c>
      <c r="B53" s="58" t="s">
        <v>76</v>
      </c>
      <c r="C53" s="13" t="s">
        <v>75</v>
      </c>
      <c r="D53" s="106"/>
      <c r="E53" s="107"/>
    </row>
    <row r="54" spans="1:5" ht="67.5" customHeight="1">
      <c r="A54" s="109" t="s">
        <v>13</v>
      </c>
      <c r="B54" s="58" t="s">
        <v>77</v>
      </c>
      <c r="C54" s="110" t="s">
        <v>78</v>
      </c>
      <c r="D54" s="106"/>
      <c r="E54" s="107"/>
    </row>
    <row r="55" spans="1:5" ht="30.75" customHeight="1">
      <c r="A55" s="109"/>
      <c r="B55" s="58" t="s">
        <v>79</v>
      </c>
      <c r="C55" s="110"/>
      <c r="D55" s="106"/>
      <c r="E55" s="107"/>
    </row>
    <row r="56" spans="1:5" ht="15" customHeight="1">
      <c r="A56" s="109"/>
      <c r="B56" s="111" t="s">
        <v>80</v>
      </c>
      <c r="C56" s="110"/>
      <c r="D56" s="106"/>
      <c r="E56" s="107"/>
    </row>
    <row r="57" spans="1:5" ht="69.75" customHeight="1">
      <c r="A57" s="109"/>
      <c r="B57" s="111"/>
      <c r="C57" s="110"/>
      <c r="D57" s="106"/>
      <c r="E57" s="107"/>
    </row>
    <row r="58" spans="1:5" ht="76.5" customHeight="1">
      <c r="A58" s="109"/>
      <c r="B58" s="58" t="s">
        <v>81</v>
      </c>
      <c r="C58" s="110"/>
      <c r="D58" s="106"/>
      <c r="E58" s="107"/>
    </row>
    <row r="59" spans="1:5" ht="54.75" customHeight="1">
      <c r="A59" s="109"/>
      <c r="B59" s="58" t="s">
        <v>82</v>
      </c>
      <c r="C59" s="110"/>
      <c r="D59" s="106"/>
      <c r="E59" s="107"/>
    </row>
    <row r="60" spans="1:5" ht="80.25" customHeight="1">
      <c r="A60" s="56" t="s">
        <v>15</v>
      </c>
      <c r="B60" s="58" t="s">
        <v>83</v>
      </c>
      <c r="C60" s="13" t="s">
        <v>84</v>
      </c>
      <c r="D60" s="106"/>
      <c r="E60" s="107"/>
    </row>
    <row r="61" spans="1:5" ht="48" customHeight="1">
      <c r="A61" s="56">
        <v>5</v>
      </c>
      <c r="B61" s="58" t="s">
        <v>107</v>
      </c>
      <c r="C61" s="57" t="s">
        <v>85</v>
      </c>
      <c r="D61" s="106"/>
      <c r="E61" s="107"/>
    </row>
    <row r="62" spans="1:5" ht="71.25" customHeight="1">
      <c r="A62" s="56">
        <v>6</v>
      </c>
      <c r="B62" s="58" t="s">
        <v>86</v>
      </c>
      <c r="C62" s="57" t="s">
        <v>124</v>
      </c>
      <c r="D62" s="106"/>
      <c r="E62" s="107"/>
    </row>
    <row r="63" spans="1:5" ht="53.25" customHeight="1">
      <c r="A63" s="56">
        <v>7</v>
      </c>
      <c r="B63" s="58" t="s">
        <v>87</v>
      </c>
      <c r="C63" s="57" t="s">
        <v>50</v>
      </c>
      <c r="D63" s="106"/>
      <c r="E63" s="107"/>
    </row>
    <row r="64" spans="1:5" ht="81" customHeight="1">
      <c r="A64" s="56">
        <v>8</v>
      </c>
      <c r="B64" s="58" t="s">
        <v>88</v>
      </c>
      <c r="C64" s="57" t="s">
        <v>89</v>
      </c>
      <c r="D64" s="106"/>
      <c r="E64" s="107"/>
    </row>
    <row r="65" spans="1:5" ht="110.4" customHeight="1">
      <c r="A65" s="56">
        <v>9</v>
      </c>
      <c r="B65" s="58" t="s">
        <v>90</v>
      </c>
      <c r="C65" s="14" t="s">
        <v>91</v>
      </c>
      <c r="D65" s="106"/>
      <c r="E65" s="107"/>
    </row>
    <row r="66" spans="1:5" ht="57" customHeight="1">
      <c r="A66" s="56">
        <v>10</v>
      </c>
      <c r="B66" s="58" t="s">
        <v>92</v>
      </c>
      <c r="C66" s="14" t="s">
        <v>93</v>
      </c>
      <c r="D66" s="106"/>
      <c r="E66" s="107"/>
    </row>
    <row r="67" spans="1:5" ht="36" customHeight="1">
      <c r="A67" s="56">
        <v>11</v>
      </c>
      <c r="B67" s="58" t="s">
        <v>94</v>
      </c>
      <c r="C67" s="14" t="s">
        <v>95</v>
      </c>
      <c r="D67" s="106"/>
      <c r="E67" s="107"/>
    </row>
    <row r="68" spans="1:5" ht="42" customHeight="1">
      <c r="A68" s="56">
        <v>12</v>
      </c>
      <c r="B68" s="58" t="s">
        <v>96</v>
      </c>
      <c r="C68" s="14" t="s">
        <v>97</v>
      </c>
      <c r="D68" s="106"/>
      <c r="E68" s="107"/>
    </row>
    <row r="69" spans="1:5" ht="103.5" customHeight="1">
      <c r="A69" s="56">
        <v>13</v>
      </c>
      <c r="B69" s="58" t="s">
        <v>98</v>
      </c>
      <c r="C69" s="14" t="s">
        <v>99</v>
      </c>
      <c r="D69" s="106"/>
      <c r="E69" s="107"/>
    </row>
    <row r="70" spans="1:5" ht="78.75" hidden="1" customHeight="1" thickBot="1">
      <c r="A70" s="5" t="s">
        <v>100</v>
      </c>
      <c r="B70" s="6" t="s">
        <v>101</v>
      </c>
      <c r="C70" s="54" t="s">
        <v>102</v>
      </c>
      <c r="D70" s="103"/>
      <c r="E70" s="108"/>
    </row>
    <row r="71" spans="1:5" ht="60" customHeight="1" thickBot="1">
      <c r="A71" s="71">
        <v>14</v>
      </c>
      <c r="B71" s="77" t="s">
        <v>125</v>
      </c>
      <c r="C71" s="78" t="s">
        <v>109</v>
      </c>
      <c r="D71" s="79">
        <v>538.70399999999995</v>
      </c>
      <c r="E71" s="80">
        <v>3.5999999999999997E-2</v>
      </c>
    </row>
    <row r="72" spans="1:5" ht="15" thickBot="1">
      <c r="A72" s="136" t="s">
        <v>103</v>
      </c>
      <c r="B72" s="137"/>
      <c r="C72" s="137"/>
      <c r="D72" s="137"/>
      <c r="E72" s="138"/>
    </row>
    <row r="73" spans="1:5" hidden="1">
      <c r="A73" s="69" t="s">
        <v>104</v>
      </c>
      <c r="B73" s="81"/>
      <c r="C73" s="89"/>
      <c r="D73" s="94"/>
      <c r="E73" s="95"/>
    </row>
    <row r="74" spans="1:5" ht="15" thickBot="1">
      <c r="A74" s="82">
        <v>1</v>
      </c>
      <c r="B74" s="90" t="s">
        <v>115</v>
      </c>
      <c r="C74" s="91" t="s">
        <v>105</v>
      </c>
      <c r="D74" s="59">
        <v>59856</v>
      </c>
      <c r="E74" s="92">
        <v>4</v>
      </c>
    </row>
    <row r="75" spans="1:5" ht="24.75" customHeight="1">
      <c r="A75" s="146" t="s">
        <v>106</v>
      </c>
      <c r="B75" s="147"/>
      <c r="C75" s="148"/>
      <c r="D75" s="83"/>
      <c r="E75" s="84">
        <v>26.019999999999996</v>
      </c>
    </row>
    <row r="76" spans="1:5" ht="33" customHeight="1" thickBot="1">
      <c r="A76" s="149" t="s">
        <v>110</v>
      </c>
      <c r="B76" s="150"/>
      <c r="C76" s="151"/>
      <c r="D76" s="96">
        <v>389363.27999999991</v>
      </c>
      <c r="E76" s="64"/>
    </row>
    <row r="77" spans="1:5">
      <c r="A77" s="93"/>
    </row>
  </sheetData>
  <mergeCells count="37">
    <mergeCell ref="A75:C75"/>
    <mergeCell ref="A76:C76"/>
    <mergeCell ref="A30:E30"/>
    <mergeCell ref="A2:E2"/>
    <mergeCell ref="A4:E4"/>
    <mergeCell ref="D5:D9"/>
    <mergeCell ref="E5:E9"/>
    <mergeCell ref="A11:E11"/>
    <mergeCell ref="D12:D14"/>
    <mergeCell ref="E12:E14"/>
    <mergeCell ref="A16:E16"/>
    <mergeCell ref="A17:C17"/>
    <mergeCell ref="D17:D28"/>
    <mergeCell ref="E17:E28"/>
    <mergeCell ref="A22:C22"/>
    <mergeCell ref="A31:C31"/>
    <mergeCell ref="D31:D35"/>
    <mergeCell ref="E31:E35"/>
    <mergeCell ref="A36:C36"/>
    <mergeCell ref="D36:D37"/>
    <mergeCell ref="E36:E37"/>
    <mergeCell ref="A38:C38"/>
    <mergeCell ref="A44:C44"/>
    <mergeCell ref="D38:D43"/>
    <mergeCell ref="E38:E43"/>
    <mergeCell ref="D44:D47"/>
    <mergeCell ref="E44:E47"/>
    <mergeCell ref="A72:E72"/>
    <mergeCell ref="A48:E48"/>
    <mergeCell ref="D49:D50"/>
    <mergeCell ref="E49:E50"/>
    <mergeCell ref="A51:E51"/>
    <mergeCell ref="D52:D70"/>
    <mergeCell ref="E52:E70"/>
    <mergeCell ref="A54:A59"/>
    <mergeCell ref="C54:C59"/>
    <mergeCell ref="B56:B57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9МАЯ 217 (2022</vt:lpstr>
      <vt:lpstr>9МАЯ 217</vt:lpstr>
      <vt:lpstr>'9МАЯ 217'!Область_печати</vt:lpstr>
      <vt:lpstr>'9МАЯ 217 (2022'!Область_печати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2018-12-12T04:57:39Z</dcterms:created>
  <dcterms:modified xsi:type="dcterms:W3CDTF">2021-03-15T05:01:57Z</dcterms:modified>
</cp:coreProperties>
</file>