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20 (2)\Концепт-2\"/>
    </mc:Choice>
  </mc:AlternateContent>
  <bookViews>
    <workbookView xWindow="0" yWindow="0" windowWidth="13728" windowHeight="8280"/>
  </bookViews>
  <sheets>
    <sheet name="50 лет Комсомола 129" sheetId="1" r:id="rId1"/>
  </sheets>
  <definedNames>
    <definedName name="_xlnm.Print_Area" localSheetId="0">'50 лет Комсомола 129'!#REF!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9" i="1" l="1"/>
  <c r="N96" i="1"/>
  <c r="N38" i="1"/>
  <c r="N27" i="1"/>
  <c r="N105" i="1" l="1"/>
  <c r="N107" i="1" s="1"/>
</calcChain>
</file>

<file path=xl/sharedStrings.xml><?xml version="1.0" encoding="utf-8"?>
<sst xmlns="http://schemas.openxmlformats.org/spreadsheetml/2006/main" count="208" uniqueCount="144">
  <si>
    <t>1 категория</t>
  </si>
  <si>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</si>
  <si>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</si>
  <si>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</si>
  <si>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</si>
  <si>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</si>
  <si>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</si>
  <si>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</si>
  <si>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</si>
  <si>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</si>
  <si>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</si>
  <si>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</si>
  <si>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</si>
  <si>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</si>
  <si>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</si>
  <si>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</si>
  <si>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</si>
  <si>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</si>
  <si>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</si>
  <si>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</si>
  <si>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</si>
  <si>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</si>
  <si>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</si>
  <si>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</si>
  <si>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</si>
  <si>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</si>
  <si>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</si>
  <si>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</si>
  <si>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</si>
  <si>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</si>
  <si>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</si>
  <si>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</si>
  <si>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</si>
  <si>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</si>
  <si>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</si>
  <si>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</si>
  <si>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</si>
  <si>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</si>
  <si>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</si>
  <si>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>7.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</si>
  <si>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</si>
  <si>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</si>
  <si>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>8.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</si>
  <si>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</si>
  <si>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9.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</si>
  <si>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</si>
  <si>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10.</t>
  </si>
  <si>
    <t>Очистка придомовой территории от наледи и льда</t>
  </si>
  <si>
    <t>11.</t>
  </si>
  <si>
    <t>1 раз в 2 дня – очистка от мусора</t>
  </si>
  <si>
    <t>12.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</si>
  <si>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</si>
  <si>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</si>
  <si>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</si>
  <si>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</si>
  <si>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</si>
  <si>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</si>
  <si>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</si>
  <si>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</si>
  <si>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</si>
  <si>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</si>
  <si>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</si>
  <si>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</si>
  <si>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</si>
  <si>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</si>
  <si>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</si>
  <si>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</si>
  <si>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</si>
  <si>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</si>
  <si>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</si>
  <si>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</si>
  <si>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</si>
  <si>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</si>
  <si>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</si>
  <si>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</si>
  <si>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</si>
  <si>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</si>
  <si>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</si>
  <si>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</si>
  <si>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</si>
  <si>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</si>
  <si>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</si>
  <si>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</si>
  <si>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</si>
  <si>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</si>
  <si>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</si>
  <si>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</si>
  <si>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</si>
  <si>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</si>
  <si>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</si>
  <si>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</si>
  <si>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</si>
  <si>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</si>
  <si>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</si>
  <si>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</si>
  <si>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</si>
  <si>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</si>
  <si>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</si>
  <si>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</si>
  <si>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</si>
  <si>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</si>
  <si>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</si>
  <si>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13.</t>
  </si>
  <si>
    <t>Подготовка отчетов об оказанных услугах, выполненных работах</t>
  </si>
  <si>
    <t>ежегодно</t>
  </si>
  <si>
    <t>14.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</si>
  <si>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</si>
  <si>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</si>
  <si>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15.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</si>
  <si>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</si>
  <si>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</si>
  <si>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</si>
  <si>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</si>
  <si>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</si>
  <si>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</si>
  <si>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</si>
  <si>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</si>
  <si>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</si>
  <si>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</si>
  <si>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</si>
  <si>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Перечень работ и услуг по содержанию и ремонту общего имущества в многоквартирном доме № 129 по ул. 50 лет Комсомола </t>
  </si>
  <si>
    <t>Всего  за 1666,4 кв.м.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</si>
  <si>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</si>
  <si>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</si>
  <si>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</si>
  <si>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Заделка кирпичной кладки кирпичем на 4 этаже над окнами кв. 8.</t>
  </si>
  <si>
    <t>Выполнить водоотведение с козырька балкона с правой стороны - 1</t>
  </si>
  <si>
    <t>май- сентябрь</t>
  </si>
  <si>
    <t>Частичное окрашевание панелей в подъезде - 100 м2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</si>
  <si>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</si>
  <si>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10"/>
        <color theme="1"/>
        <rFont val="Times New Roman"/>
        <family val="1"/>
        <charset val="204"/>
      </rPr>
      <t xml:space="preserve">№ 129 по ул 50 лет Комсомола </t>
    </r>
    <r>
      <rPr>
        <b/>
        <sz val="10"/>
        <color theme="1"/>
        <rFont val="Times New Roman"/>
        <family val="1"/>
        <charset val="204"/>
      </rPr>
      <t xml:space="preserve">города Белогорска </t>
    </r>
  </si>
  <si>
    <r>
      <t xml:space="preserve">за период </t>
    </r>
    <r>
      <rPr>
        <b/>
        <u/>
        <sz val="10"/>
        <color theme="1"/>
        <rFont val="Times New Roman"/>
        <family val="1"/>
        <charset val="204"/>
      </rPr>
      <t>с 01 января  по 31 декабря  2020 года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</si>
  <si>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</si>
  <si>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</si>
  <si>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2032г-2034г</t>
  </si>
  <si>
    <t>Количество этажей</t>
  </si>
  <si>
    <t>Количество подъездов</t>
  </si>
  <si>
    <t>Количество квартир</t>
  </si>
  <si>
    <t>Общая жиая площадь МКД     кв.м.</t>
  </si>
  <si>
    <t>Площадь лестничных клеток, тамбуров   кв.м.</t>
  </si>
  <si>
    <t>Площадь нежилых помещений МКД</t>
  </si>
  <si>
    <t xml:space="preserve">Площадь подвальных помещений,                  кв.м.       </t>
  </si>
  <si>
    <t>Плановая стоимость работ и услуг на 2020г., руб.</t>
  </si>
  <si>
    <t>Фактическое выполнение работ и  услуг в 2020г.,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</si>
</sst>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2" fontId="0" fillId="0" borderId="0" xfId="0" applyNumberFormat="1"/>
    <xf numFmtId="0" fontId="2" fillId="0" borderId="2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Fill="1" applyAlignment="1"/>
    <xf numFmtId="0" fontId="2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32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2" fontId="2" fillId="0" borderId="10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vertical="top" wrapText="1"/>
    </xf>
    <xf numFmtId="0" fontId="2" fillId="0" borderId="39" xfId="0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0" fontId="5" fillId="0" borderId="30" xfId="0" applyNumberFormat="1" applyFont="1" applyBorder="1" applyAlignment="1">
      <alignment wrapText="1"/>
    </xf>
    <xf numFmtId="0" fontId="2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2" fontId="1" fillId="0" borderId="30" xfId="0" applyNumberFormat="1" applyFont="1" applyBorder="1" applyAlignment="1">
      <alignment horizontal="center" vertical="top" wrapText="1"/>
    </xf>
    <xf numFmtId="0" fontId="8" fillId="0" borderId="0" xfId="0" applyFont="1"/>
    <xf numFmtId="2" fontId="8" fillId="0" borderId="0" xfId="0" applyNumberFormat="1" applyFont="1"/>
    <xf numFmtId="0" fontId="5" fillId="0" borderId="0" xfId="0" applyFont="1"/>
    <xf numFmtId="2" fontId="5" fillId="0" borderId="0" xfId="0" applyNumberFormat="1" applyFont="1"/>
    <xf numFmtId="1" fontId="5" fillId="0" borderId="0" xfId="0" applyNumberFormat="1" applyFont="1"/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top" wrapText="1"/>
    </xf>
    <xf numFmtId="2" fontId="9" fillId="0" borderId="11" xfId="0" applyNumberFormat="1" applyFont="1" applyBorder="1" applyAlignment="1">
      <alignment wrapText="1"/>
    </xf>
    <xf numFmtId="0" fontId="9" fillId="0" borderId="0" xfId="0" applyFont="1"/>
    <xf numFmtId="2" fontId="5" fillId="0" borderId="0" xfId="0" applyNumberFormat="1" applyFont="1" applyFill="1" applyAlignment="1">
      <alignment horizontal="right"/>
    </xf>
    <xf numFmtId="2" fontId="2" fillId="0" borderId="23" xfId="0" applyNumberFormat="1" applyFont="1" applyBorder="1" applyAlignment="1">
      <alignment horizontal="center" vertical="top" wrapText="1"/>
    </xf>
    <xf numFmtId="2" fontId="2" fillId="0" borderId="23" xfId="0" applyNumberFormat="1" applyFont="1" applyBorder="1" applyAlignment="1">
      <alignment horizontal="center" vertical="center" wrapText="1"/>
    </xf>
    <xf numFmtId="2" fontId="2" fillId="0" borderId="31" xfId="0" applyNumberFormat="1" applyFont="1" applyBorder="1" applyAlignment="1">
      <alignment horizontal="center" vertical="center" wrapText="1"/>
    </xf>
    <xf numFmtId="2" fontId="9" fillId="0" borderId="21" xfId="0" applyNumberFormat="1" applyFont="1" applyBorder="1" applyAlignment="1">
      <alignment wrapText="1"/>
    </xf>
    <xf numFmtId="2" fontId="1" fillId="0" borderId="31" xfId="0" applyNumberFormat="1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2" fontId="2" fillId="0" borderId="41" xfId="0" applyNumberFormat="1" applyFont="1" applyBorder="1" applyAlignment="1">
      <alignment horizontal="center" vertical="center" wrapText="1"/>
    </xf>
    <xf numFmtId="2" fontId="2" fillId="0" borderId="35" xfId="0" applyNumberFormat="1" applyFont="1" applyBorder="1" applyAlignment="1">
      <alignment horizontal="center" vertical="center" wrapText="1"/>
    </xf>
    <xf numFmtId="2" fontId="2" fillId="0" borderId="42" xfId="0" applyNumberFormat="1" applyFont="1" applyBorder="1" applyAlignment="1">
      <alignment horizontal="center" vertical="center" wrapText="1"/>
    </xf>
    <xf numFmtId="2" fontId="2" fillId="0" borderId="43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top" wrapText="1"/>
    </xf>
    <xf numFmtId="0" fontId="1" fillId="0" borderId="45" xfId="0" applyFont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4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40" xfId="0" applyNumberFormat="1" applyFont="1" applyBorder="1" applyAlignment="1">
      <alignment horizontal="center" vertical="center" wrapText="1"/>
    </xf>
    <xf numFmtId="2" fontId="2" fillId="0" borderId="26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2" fontId="2" fillId="0" borderId="34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2" fontId="2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7"/>
  <dimension ref="A1:P107"/>
  <sheetViews>
    <sheetView tabSelected="1" topLeftCell="A4" workbookViewId="0">
      <selection activeCell="H99" sqref="H99"/>
    </sheetView>
  </sheetViews>
  <sheetFormatPr defaultRowHeight="14.4" x14ac:dyDescent="0.3"/>
  <cols>
    <col min="1" max="1" width="6" style="55" customWidth="1"/>
    <col min="2" max="2" width="44.33203125" style="55" customWidth="1"/>
    <col min="3" max="3" width="18" style="55" customWidth="1"/>
    <col min="4" max="4" width="11.88671875" style="56" customWidth="1"/>
    <col min="5" max="5" width="11.33203125" style="56" customWidth="1"/>
    <col min="13" max="13" width="1.44140625" customWidth="1"/>
    <col min="14" max="14" width="0.44140625" customWidth="1"/>
    <col min="15" max="15" width="7.6640625" customWidth="1"/>
  </cols>
  <sheetData>
    <row r="1" spans="1:5" x14ac:dyDescent="0.3">
      <c r="D1" s="56" t="s">
        <v>0</v>
      </c>
    </row>
    <row r="2" spans="1:5" x14ac:dyDescent="0.3">
      <c r="A2" s="113" t="s">
        <v>129</v>
      </c>
      <c r="B2" s="113"/>
      <c r="C2" s="113"/>
      <c r="D2" s="113"/>
      <c r="E2" s="113"/>
    </row>
    <row r="3" spans="1:5" x14ac:dyDescent="0.3">
      <c r="A3" s="113" t="s">
        <v>130</v>
      </c>
      <c r="B3" s="113"/>
      <c r="C3" s="113"/>
      <c r="D3" s="113"/>
      <c r="E3" s="113"/>
    </row>
    <row r="4" spans="1:5" x14ac:dyDescent="0.3">
      <c r="A4" s="113" t="s">
        <v>131</v>
      </c>
      <c r="B4" s="113"/>
      <c r="C4" s="113"/>
      <c r="D4" s="113"/>
      <c r="E4" s="113"/>
    </row>
    <row r="5" spans="1:5" x14ac:dyDescent="0.3">
      <c r="A5" s="33"/>
      <c r="B5" s="26" t="s">
        <v>132</v>
      </c>
      <c r="C5" s="57">
        <v>1987</v>
      </c>
      <c r="D5" s="58"/>
      <c r="E5" s="58"/>
    </row>
    <row r="6" spans="1:5" x14ac:dyDescent="0.3">
      <c r="A6" s="27" t="s">
        <v>133</v>
      </c>
      <c r="B6" s="27"/>
      <c r="C6" s="27"/>
      <c r="D6" s="64"/>
      <c r="E6" s="64" t="s">
        <v>134</v>
      </c>
    </row>
    <row r="7" spans="1:5" x14ac:dyDescent="0.3">
      <c r="A7" s="33"/>
      <c r="B7" s="114" t="s">
        <v>135</v>
      </c>
      <c r="C7" s="114"/>
      <c r="D7" s="59">
        <v>4</v>
      </c>
      <c r="E7" s="58"/>
    </row>
    <row r="8" spans="1:5" x14ac:dyDescent="0.3">
      <c r="A8" s="33"/>
      <c r="B8" s="114" t="s">
        <v>136</v>
      </c>
      <c r="C8" s="114"/>
      <c r="D8" s="59">
        <v>1</v>
      </c>
      <c r="E8" s="58"/>
    </row>
    <row r="9" spans="1:5" x14ac:dyDescent="0.3">
      <c r="A9" s="33"/>
      <c r="B9" s="114" t="s">
        <v>137</v>
      </c>
      <c r="C9" s="114"/>
      <c r="D9" s="59">
        <v>32</v>
      </c>
      <c r="E9" s="58"/>
    </row>
    <row r="10" spans="1:5" x14ac:dyDescent="0.3">
      <c r="A10" s="33"/>
      <c r="B10" s="114" t="s">
        <v>138</v>
      </c>
      <c r="C10" s="114"/>
      <c r="D10" s="58">
        <v>1566.3</v>
      </c>
      <c r="E10" s="58"/>
    </row>
    <row r="11" spans="1:5" x14ac:dyDescent="0.3">
      <c r="A11" s="33"/>
      <c r="B11" s="26" t="s">
        <v>139</v>
      </c>
      <c r="C11" s="57"/>
      <c r="D11" s="58">
        <v>210.4</v>
      </c>
      <c r="E11" s="58"/>
    </row>
    <row r="12" spans="1:5" x14ac:dyDescent="0.3">
      <c r="A12" s="33"/>
      <c r="B12" s="26" t="s">
        <v>140</v>
      </c>
      <c r="C12" s="57"/>
      <c r="D12" s="58">
        <v>100.1</v>
      </c>
      <c r="E12" s="58"/>
    </row>
    <row r="13" spans="1:5" x14ac:dyDescent="0.3">
      <c r="A13" s="33"/>
      <c r="B13" s="26" t="s">
        <v>141</v>
      </c>
      <c r="C13" s="26"/>
      <c r="D13" s="58">
        <v>512.29999999999995</v>
      </c>
      <c r="E13" s="58"/>
    </row>
    <row r="14" spans="1:5" ht="15" thickBot="1" x14ac:dyDescent="0.35"/>
    <row r="15" spans="1:5" ht="28.2" hidden="1" customHeight="1" x14ac:dyDescent="0.3">
      <c r="A15" s="115" t="s">
        <v>120</v>
      </c>
      <c r="B15" s="115"/>
      <c r="C15" s="115"/>
      <c r="D15" s="115"/>
      <c r="E15" s="115"/>
    </row>
    <row r="16" spans="1:5" ht="84" customHeight="1" thickBot="1" x14ac:dyDescent="0.35">
      <c r="A16" s="28" t="s">
        <v>1</v>
      </c>
      <c r="B16" s="1" t="s">
        <v>2</v>
      </c>
      <c r="C16" s="1" t="s">
        <v>3</v>
      </c>
      <c r="D16" s="29" t="s">
        <v>142</v>
      </c>
      <c r="E16" s="29" t="s">
        <v>143</v>
      </c>
    </row>
    <row r="17" spans="1:14" ht="14.4" customHeight="1" thickBot="1" x14ac:dyDescent="0.35">
      <c r="A17" s="103" t="s">
        <v>4</v>
      </c>
      <c r="B17" s="104"/>
      <c r="C17" s="104"/>
      <c r="D17" s="104"/>
      <c r="E17" s="105"/>
    </row>
    <row r="18" spans="1:14" ht="93" customHeight="1" x14ac:dyDescent="0.3">
      <c r="A18" s="37" t="s">
        <v>5</v>
      </c>
      <c r="B18" s="38" t="s">
        <v>6</v>
      </c>
      <c r="C18" s="39" t="s">
        <v>7</v>
      </c>
      <c r="D18" s="112">
        <v>14997.599999999999</v>
      </c>
      <c r="E18" s="96">
        <v>14997.599999999999</v>
      </c>
    </row>
    <row r="19" spans="1:14" ht="42.75" customHeight="1" x14ac:dyDescent="0.3">
      <c r="A19" s="15" t="s">
        <v>8</v>
      </c>
      <c r="B19" s="17" t="s">
        <v>9</v>
      </c>
      <c r="C19" s="16" t="s">
        <v>10</v>
      </c>
      <c r="D19" s="82"/>
      <c r="E19" s="91"/>
    </row>
    <row r="20" spans="1:14" ht="30.75" customHeight="1" x14ac:dyDescent="0.3">
      <c r="A20" s="15" t="s">
        <v>11</v>
      </c>
      <c r="B20" s="17" t="s">
        <v>12</v>
      </c>
      <c r="C20" s="16" t="s">
        <v>10</v>
      </c>
      <c r="D20" s="82"/>
      <c r="E20" s="91"/>
    </row>
    <row r="21" spans="1:14" ht="40.5" customHeight="1" x14ac:dyDescent="0.3">
      <c r="A21" s="15" t="s">
        <v>13</v>
      </c>
      <c r="B21" s="17" t="s">
        <v>14</v>
      </c>
      <c r="C21" s="16" t="s">
        <v>10</v>
      </c>
      <c r="D21" s="82"/>
      <c r="E21" s="91"/>
    </row>
    <row r="22" spans="1:14" ht="55.5" customHeight="1" thickBot="1" x14ac:dyDescent="0.35">
      <c r="A22" s="40" t="s">
        <v>15</v>
      </c>
      <c r="B22" s="41" t="s">
        <v>16</v>
      </c>
      <c r="C22" s="42" t="s">
        <v>10</v>
      </c>
      <c r="D22" s="83"/>
      <c r="E22" s="102"/>
    </row>
    <row r="23" spans="1:14" ht="32.25" customHeight="1" thickBot="1" x14ac:dyDescent="0.35">
      <c r="A23" s="34" t="s">
        <v>17</v>
      </c>
      <c r="B23" s="35" t="s">
        <v>18</v>
      </c>
      <c r="C23" s="60"/>
      <c r="D23" s="36">
        <v>1999.6799999999998</v>
      </c>
      <c r="E23" s="65">
        <v>1999.6799999999998</v>
      </c>
    </row>
    <row r="24" spans="1:14" ht="14.4" customHeight="1" thickBot="1" x14ac:dyDescent="0.35">
      <c r="A24" s="103" t="s">
        <v>19</v>
      </c>
      <c r="B24" s="104"/>
      <c r="C24" s="104"/>
      <c r="D24" s="104"/>
      <c r="E24" s="105"/>
    </row>
    <row r="25" spans="1:14" ht="35.25" customHeight="1" x14ac:dyDescent="0.3">
      <c r="A25" s="43" t="s">
        <v>5</v>
      </c>
      <c r="B25" s="45" t="s">
        <v>20</v>
      </c>
      <c r="C25" s="39" t="s">
        <v>21</v>
      </c>
      <c r="D25" s="95">
        <v>20996.639999999999</v>
      </c>
      <c r="E25" s="96">
        <v>20996.639999999999</v>
      </c>
    </row>
    <row r="26" spans="1:14" ht="37.5" customHeight="1" x14ac:dyDescent="0.3">
      <c r="A26" s="44" t="s">
        <v>8</v>
      </c>
      <c r="B26" s="11" t="s">
        <v>22</v>
      </c>
      <c r="C26" s="16" t="s">
        <v>23</v>
      </c>
      <c r="D26" s="88"/>
      <c r="E26" s="91"/>
    </row>
    <row r="27" spans="1:14" ht="78" customHeight="1" thickBot="1" x14ac:dyDescent="0.35">
      <c r="A27" s="44" t="s">
        <v>11</v>
      </c>
      <c r="B27" s="12" t="s">
        <v>24</v>
      </c>
      <c r="C27" s="42" t="s">
        <v>23</v>
      </c>
      <c r="D27" s="101"/>
      <c r="E27" s="102"/>
      <c r="N27">
        <f>1566.3+100.1</f>
        <v>1666.3999999999999</v>
      </c>
    </row>
    <row r="28" spans="1:14" ht="43.5" customHeight="1" thickBot="1" x14ac:dyDescent="0.35">
      <c r="A28" s="2" t="s">
        <v>13</v>
      </c>
      <c r="B28" s="35" t="s">
        <v>25</v>
      </c>
      <c r="C28" s="21" t="s">
        <v>10</v>
      </c>
      <c r="D28" s="23">
        <v>4199.3279999999995</v>
      </c>
      <c r="E28" s="66">
        <v>4199.3279999999995</v>
      </c>
    </row>
    <row r="29" spans="1:14" ht="14.4" customHeight="1" thickBot="1" x14ac:dyDescent="0.35">
      <c r="A29" s="103" t="s">
        <v>26</v>
      </c>
      <c r="B29" s="104"/>
      <c r="C29" s="104"/>
      <c r="D29" s="104"/>
      <c r="E29" s="105"/>
    </row>
    <row r="30" spans="1:14" ht="14.4" customHeight="1" thickBot="1" x14ac:dyDescent="0.35">
      <c r="A30" s="70" t="s">
        <v>27</v>
      </c>
      <c r="B30" s="71"/>
      <c r="C30" s="72"/>
      <c r="D30" s="74">
        <v>62390.015999999989</v>
      </c>
      <c r="E30" s="106">
        <v>62390.015999999989</v>
      </c>
    </row>
    <row r="31" spans="1:14" ht="25.5" customHeight="1" x14ac:dyDescent="0.3">
      <c r="A31" s="30">
        <v>1</v>
      </c>
      <c r="B31" s="31" t="s">
        <v>28</v>
      </c>
      <c r="C31" s="14" t="s">
        <v>29</v>
      </c>
      <c r="D31" s="82"/>
      <c r="E31" s="107"/>
    </row>
    <row r="32" spans="1:14" ht="52.8" customHeight="1" x14ac:dyDescent="0.3">
      <c r="A32" s="15">
        <v>2</v>
      </c>
      <c r="B32" s="17" t="s">
        <v>30</v>
      </c>
      <c r="C32" s="5" t="s">
        <v>31</v>
      </c>
      <c r="D32" s="82"/>
      <c r="E32" s="107"/>
    </row>
    <row r="33" spans="1:14" x14ac:dyDescent="0.3">
      <c r="A33" s="15">
        <v>3</v>
      </c>
      <c r="B33" s="17" t="s">
        <v>32</v>
      </c>
      <c r="C33" s="5" t="s">
        <v>29</v>
      </c>
      <c r="D33" s="82"/>
      <c r="E33" s="107"/>
    </row>
    <row r="34" spans="1:14" ht="25.5" customHeight="1" x14ac:dyDescent="0.3">
      <c r="A34" s="15">
        <v>4</v>
      </c>
      <c r="B34" s="17" t="s">
        <v>33</v>
      </c>
      <c r="C34" s="5" t="s">
        <v>34</v>
      </c>
      <c r="D34" s="82"/>
      <c r="E34" s="107"/>
    </row>
    <row r="35" spans="1:14" ht="41.25" customHeight="1" x14ac:dyDescent="0.3">
      <c r="A35" s="15">
        <v>5</v>
      </c>
      <c r="B35" s="17" t="s">
        <v>122</v>
      </c>
      <c r="C35" s="5" t="s">
        <v>35</v>
      </c>
      <c r="D35" s="82"/>
      <c r="E35" s="107"/>
    </row>
    <row r="36" spans="1:14" ht="46.95" customHeight="1" x14ac:dyDescent="0.3">
      <c r="A36" s="15">
        <v>6</v>
      </c>
      <c r="B36" s="3" t="s">
        <v>119</v>
      </c>
      <c r="C36" s="6" t="s">
        <v>36</v>
      </c>
      <c r="D36" s="82"/>
      <c r="E36" s="107"/>
    </row>
    <row r="37" spans="1:14" ht="27" customHeight="1" thickBot="1" x14ac:dyDescent="0.35">
      <c r="A37" s="2">
        <v>7</v>
      </c>
      <c r="B37" s="3" t="s">
        <v>123</v>
      </c>
      <c r="C37" s="46" t="s">
        <v>37</v>
      </c>
      <c r="D37" s="82"/>
      <c r="E37" s="107"/>
    </row>
    <row r="38" spans="1:14" ht="14.4" customHeight="1" thickBot="1" x14ac:dyDescent="0.35">
      <c r="A38" s="109" t="s">
        <v>38</v>
      </c>
      <c r="B38" s="110"/>
      <c r="C38" s="111"/>
      <c r="D38" s="74"/>
      <c r="E38" s="107"/>
      <c r="N38">
        <f>1566.3+100.1</f>
        <v>1666.3999999999999</v>
      </c>
    </row>
    <row r="39" spans="1:14" ht="48" customHeight="1" x14ac:dyDescent="0.3">
      <c r="A39" s="30">
        <v>8</v>
      </c>
      <c r="B39" s="31" t="s">
        <v>40</v>
      </c>
      <c r="C39" s="14" t="s">
        <v>41</v>
      </c>
      <c r="D39" s="82"/>
      <c r="E39" s="107"/>
    </row>
    <row r="40" spans="1:14" ht="48.75" customHeight="1" x14ac:dyDescent="0.3">
      <c r="A40" s="15">
        <v>9</v>
      </c>
      <c r="B40" s="17" t="s">
        <v>43</v>
      </c>
      <c r="C40" s="5" t="s">
        <v>41</v>
      </c>
      <c r="D40" s="82"/>
      <c r="E40" s="107"/>
    </row>
    <row r="41" spans="1:14" ht="47.25" customHeight="1" x14ac:dyDescent="0.3">
      <c r="A41" s="15">
        <v>10</v>
      </c>
      <c r="B41" s="17" t="s">
        <v>45</v>
      </c>
      <c r="C41" s="5" t="s">
        <v>29</v>
      </c>
      <c r="D41" s="82"/>
      <c r="E41" s="107"/>
    </row>
    <row r="42" spans="1:14" ht="25.5" customHeight="1" x14ac:dyDescent="0.3">
      <c r="A42" s="15">
        <v>11</v>
      </c>
      <c r="B42" s="17" t="s">
        <v>47</v>
      </c>
      <c r="C42" s="5" t="s">
        <v>29</v>
      </c>
      <c r="D42" s="82"/>
      <c r="E42" s="107"/>
    </row>
    <row r="43" spans="1:14" ht="36.75" customHeight="1" x14ac:dyDescent="0.3">
      <c r="A43" s="15">
        <v>12</v>
      </c>
      <c r="B43" s="17" t="s">
        <v>30</v>
      </c>
      <c r="C43" s="5" t="s">
        <v>49</v>
      </c>
      <c r="D43" s="82"/>
      <c r="E43" s="107"/>
    </row>
    <row r="44" spans="1:14" ht="21.75" customHeight="1" thickBot="1" x14ac:dyDescent="0.35">
      <c r="A44" s="2">
        <v>13</v>
      </c>
      <c r="B44" s="3" t="s">
        <v>51</v>
      </c>
      <c r="C44" s="7" t="s">
        <v>29</v>
      </c>
      <c r="D44" s="82"/>
      <c r="E44" s="108"/>
    </row>
    <row r="45" spans="1:14" ht="46.95" customHeight="1" thickBot="1" x14ac:dyDescent="0.35">
      <c r="A45" s="47">
        <v>14</v>
      </c>
      <c r="B45" s="48" t="s">
        <v>119</v>
      </c>
      <c r="C45" s="49" t="s">
        <v>36</v>
      </c>
      <c r="D45" s="50">
        <v>18397.056000000004</v>
      </c>
      <c r="E45" s="67">
        <v>18397.056000000004</v>
      </c>
    </row>
    <row r="46" spans="1:14" ht="82.5" customHeight="1" thickBot="1" x14ac:dyDescent="0.35">
      <c r="A46" s="47">
        <v>15</v>
      </c>
      <c r="B46" s="51" t="s">
        <v>117</v>
      </c>
      <c r="C46" s="49" t="s">
        <v>118</v>
      </c>
      <c r="D46" s="50">
        <v>599.90399999999988</v>
      </c>
      <c r="E46" s="67">
        <v>599.90399999999988</v>
      </c>
    </row>
    <row r="47" spans="1:14" ht="14.4" customHeight="1" x14ac:dyDescent="0.3">
      <c r="A47" s="97" t="s">
        <v>52</v>
      </c>
      <c r="B47" s="98"/>
      <c r="C47" s="98"/>
      <c r="D47" s="99">
        <v>16597.343999999997</v>
      </c>
      <c r="E47" s="90">
        <v>16597.343999999997</v>
      </c>
    </row>
    <row r="48" spans="1:14" ht="98.25" customHeight="1" x14ac:dyDescent="0.3">
      <c r="A48" s="15" t="s">
        <v>5</v>
      </c>
      <c r="B48" s="17" t="s">
        <v>53</v>
      </c>
      <c r="C48" s="16" t="s">
        <v>54</v>
      </c>
      <c r="D48" s="88"/>
      <c r="E48" s="91"/>
    </row>
    <row r="49" spans="1:5" ht="60.75" customHeight="1" x14ac:dyDescent="0.3">
      <c r="A49" s="15" t="s">
        <v>8</v>
      </c>
      <c r="B49" s="17" t="s">
        <v>55</v>
      </c>
      <c r="C49" s="16" t="s">
        <v>54</v>
      </c>
      <c r="D49" s="88"/>
      <c r="E49" s="91"/>
    </row>
    <row r="50" spans="1:5" ht="29.25" customHeight="1" thickBot="1" x14ac:dyDescent="0.35">
      <c r="A50" s="2" t="s">
        <v>11</v>
      </c>
      <c r="B50" s="3" t="s">
        <v>56</v>
      </c>
      <c r="C50" s="8" t="s">
        <v>57</v>
      </c>
      <c r="D50" s="89"/>
      <c r="E50" s="92"/>
    </row>
    <row r="51" spans="1:5" ht="14.4" customHeight="1" thickBot="1" x14ac:dyDescent="0.35">
      <c r="A51" s="70" t="s">
        <v>58</v>
      </c>
      <c r="B51" s="71"/>
      <c r="C51" s="72"/>
      <c r="D51" s="100">
        <v>19996.8</v>
      </c>
      <c r="E51" s="96">
        <v>19996.8</v>
      </c>
    </row>
    <row r="52" spans="1:5" ht="68.25" customHeight="1" x14ac:dyDescent="0.3">
      <c r="A52" s="30" t="s">
        <v>5</v>
      </c>
      <c r="B52" s="31" t="s">
        <v>59</v>
      </c>
      <c r="C52" s="32" t="s">
        <v>54</v>
      </c>
      <c r="D52" s="88"/>
      <c r="E52" s="91"/>
    </row>
    <row r="53" spans="1:5" ht="47.25" customHeight="1" x14ac:dyDescent="0.3">
      <c r="A53" s="15" t="s">
        <v>8</v>
      </c>
      <c r="B53" s="17" t="s">
        <v>60</v>
      </c>
      <c r="C53" s="16" t="s">
        <v>54</v>
      </c>
      <c r="D53" s="88"/>
      <c r="E53" s="91"/>
    </row>
    <row r="54" spans="1:5" ht="56.25" customHeight="1" x14ac:dyDescent="0.3">
      <c r="A54" s="15" t="s">
        <v>11</v>
      </c>
      <c r="B54" s="17" t="s">
        <v>61</v>
      </c>
      <c r="C54" s="16" t="s">
        <v>54</v>
      </c>
      <c r="D54" s="88"/>
      <c r="E54" s="91"/>
    </row>
    <row r="55" spans="1:5" ht="49.2" customHeight="1" thickBot="1" x14ac:dyDescent="0.35">
      <c r="A55" s="40" t="s">
        <v>13</v>
      </c>
      <c r="B55" s="41" t="s">
        <v>56</v>
      </c>
      <c r="C55" s="42" t="s">
        <v>57</v>
      </c>
      <c r="D55" s="101"/>
      <c r="E55" s="102"/>
    </row>
    <row r="56" spans="1:5" ht="14.4" customHeight="1" x14ac:dyDescent="0.3">
      <c r="A56" s="93" t="s">
        <v>62</v>
      </c>
      <c r="B56" s="94"/>
      <c r="C56" s="94"/>
      <c r="D56" s="95">
        <v>22596.383999999995</v>
      </c>
      <c r="E56" s="96">
        <v>22596.383999999995</v>
      </c>
    </row>
    <row r="57" spans="1:5" ht="58.5" customHeight="1" x14ac:dyDescent="0.3">
      <c r="A57" s="15" t="s">
        <v>5</v>
      </c>
      <c r="B57" s="17" t="s">
        <v>63</v>
      </c>
      <c r="C57" s="16" t="s">
        <v>57</v>
      </c>
      <c r="D57" s="88"/>
      <c r="E57" s="91"/>
    </row>
    <row r="58" spans="1:5" ht="42" customHeight="1" x14ac:dyDescent="0.3">
      <c r="A58" s="15" t="s">
        <v>8</v>
      </c>
      <c r="B58" s="17" t="s">
        <v>64</v>
      </c>
      <c r="C58" s="16" t="s">
        <v>10</v>
      </c>
      <c r="D58" s="88"/>
      <c r="E58" s="91"/>
    </row>
    <row r="59" spans="1:5" ht="44.25" customHeight="1" x14ac:dyDescent="0.3">
      <c r="A59" s="15" t="s">
        <v>11</v>
      </c>
      <c r="B59" s="17" t="s">
        <v>65</v>
      </c>
      <c r="C59" s="16" t="s">
        <v>10</v>
      </c>
      <c r="D59" s="88"/>
      <c r="E59" s="91"/>
    </row>
    <row r="60" spans="1:5" ht="44.4" customHeight="1" thickBot="1" x14ac:dyDescent="0.35">
      <c r="A60" s="2" t="s">
        <v>13</v>
      </c>
      <c r="B60" s="3" t="s">
        <v>66</v>
      </c>
      <c r="C60" s="20" t="s">
        <v>57</v>
      </c>
      <c r="D60" s="89"/>
      <c r="E60" s="92"/>
    </row>
    <row r="61" spans="1:5" ht="14.4" customHeight="1" thickBot="1" x14ac:dyDescent="0.35">
      <c r="A61" s="70" t="s">
        <v>67</v>
      </c>
      <c r="B61" s="71"/>
      <c r="C61" s="72"/>
      <c r="D61" s="73">
        <v>48992.159999999996</v>
      </c>
      <c r="E61" s="76">
        <v>48992.159999999996</v>
      </c>
    </row>
    <row r="62" spans="1:5" ht="54.75" customHeight="1" x14ac:dyDescent="0.3">
      <c r="A62" s="30" t="s">
        <v>5</v>
      </c>
      <c r="B62" s="31" t="s">
        <v>124</v>
      </c>
      <c r="C62" s="32" t="s">
        <v>10</v>
      </c>
      <c r="D62" s="74"/>
      <c r="E62" s="77"/>
    </row>
    <row r="63" spans="1:5" ht="25.5" customHeight="1" x14ac:dyDescent="0.3">
      <c r="A63" s="15" t="s">
        <v>8</v>
      </c>
      <c r="B63" s="17" t="s">
        <v>68</v>
      </c>
      <c r="C63" s="16" t="s">
        <v>10</v>
      </c>
      <c r="D63" s="74"/>
      <c r="E63" s="77"/>
    </row>
    <row r="64" spans="1:5" ht="58.5" customHeight="1" x14ac:dyDescent="0.3">
      <c r="A64" s="15" t="s">
        <v>11</v>
      </c>
      <c r="B64" s="17" t="s">
        <v>69</v>
      </c>
      <c r="C64" s="16" t="s">
        <v>54</v>
      </c>
      <c r="D64" s="74"/>
      <c r="E64" s="77"/>
    </row>
    <row r="65" spans="1:5" ht="32.25" customHeight="1" x14ac:dyDescent="0.3">
      <c r="A65" s="2" t="s">
        <v>13</v>
      </c>
      <c r="B65" s="3" t="s">
        <v>70</v>
      </c>
      <c r="C65" s="20" t="s">
        <v>10</v>
      </c>
      <c r="D65" s="74"/>
      <c r="E65" s="77"/>
    </row>
    <row r="66" spans="1:5" ht="21.6" customHeight="1" thickBot="1" x14ac:dyDescent="0.35">
      <c r="A66" s="40">
        <v>5</v>
      </c>
      <c r="B66" s="41" t="s">
        <v>71</v>
      </c>
      <c r="C66" s="42" t="s">
        <v>10</v>
      </c>
      <c r="D66" s="75"/>
      <c r="E66" s="78"/>
    </row>
    <row r="67" spans="1:5" ht="14.4" customHeight="1" thickBot="1" x14ac:dyDescent="0.35">
      <c r="A67" s="70" t="s">
        <v>72</v>
      </c>
      <c r="B67" s="71"/>
      <c r="C67" s="72"/>
      <c r="D67" s="87">
        <v>24995.999999999996</v>
      </c>
      <c r="E67" s="90">
        <v>24995.999999999996</v>
      </c>
    </row>
    <row r="68" spans="1:5" ht="71.25" customHeight="1" x14ac:dyDescent="0.3">
      <c r="A68" s="30" t="s">
        <v>5</v>
      </c>
      <c r="B68" s="31" t="s">
        <v>73</v>
      </c>
      <c r="C68" s="32" t="s">
        <v>10</v>
      </c>
      <c r="D68" s="88"/>
      <c r="E68" s="91"/>
    </row>
    <row r="69" spans="1:5" ht="82.5" customHeight="1" x14ac:dyDescent="0.3">
      <c r="A69" s="15" t="s">
        <v>8</v>
      </c>
      <c r="B69" s="17" t="s">
        <v>74</v>
      </c>
      <c r="C69" s="16" t="s">
        <v>10</v>
      </c>
      <c r="D69" s="88"/>
      <c r="E69" s="91"/>
    </row>
    <row r="70" spans="1:5" ht="41.25" customHeight="1" thickBot="1" x14ac:dyDescent="0.35">
      <c r="A70" s="2" t="s">
        <v>11</v>
      </c>
      <c r="B70" s="3" t="s">
        <v>75</v>
      </c>
      <c r="C70" s="4" t="s">
        <v>57</v>
      </c>
      <c r="D70" s="89"/>
      <c r="E70" s="92"/>
    </row>
    <row r="71" spans="1:5" ht="14.4" customHeight="1" thickBot="1" x14ac:dyDescent="0.35">
      <c r="A71" s="70" t="s">
        <v>76</v>
      </c>
      <c r="B71" s="71"/>
      <c r="C71" s="71"/>
      <c r="D71" s="71"/>
      <c r="E71" s="72"/>
    </row>
    <row r="72" spans="1:5" ht="71.25" customHeight="1" x14ac:dyDescent="0.3">
      <c r="A72" s="30" t="s">
        <v>5</v>
      </c>
      <c r="B72" s="31" t="s">
        <v>77</v>
      </c>
      <c r="C72" s="32" t="s">
        <v>78</v>
      </c>
      <c r="D72" s="82">
        <v>48192.288</v>
      </c>
      <c r="E72" s="90">
        <v>48192.288</v>
      </c>
    </row>
    <row r="73" spans="1:5" ht="34.5" customHeight="1" thickBot="1" x14ac:dyDescent="0.35">
      <c r="A73" s="2" t="s">
        <v>8</v>
      </c>
      <c r="B73" s="3" t="s">
        <v>79</v>
      </c>
      <c r="C73" s="20" t="s">
        <v>80</v>
      </c>
      <c r="D73" s="83"/>
      <c r="E73" s="92"/>
    </row>
    <row r="74" spans="1:5" ht="14.4" customHeight="1" thickBot="1" x14ac:dyDescent="0.35">
      <c r="A74" s="70" t="s">
        <v>81</v>
      </c>
      <c r="B74" s="71"/>
      <c r="C74" s="71"/>
      <c r="D74" s="71"/>
      <c r="E74" s="72"/>
    </row>
    <row r="75" spans="1:5" ht="65.25" customHeight="1" x14ac:dyDescent="0.3">
      <c r="A75" s="30" t="s">
        <v>5</v>
      </c>
      <c r="B75" s="31" t="s">
        <v>82</v>
      </c>
      <c r="C75" s="52" t="s">
        <v>83</v>
      </c>
      <c r="D75" s="82">
        <v>86986.079999999987</v>
      </c>
      <c r="E75" s="77">
        <v>86986.079999999987</v>
      </c>
    </row>
    <row r="76" spans="1:5" ht="70.5" customHeight="1" x14ac:dyDescent="0.3">
      <c r="A76" s="15" t="s">
        <v>8</v>
      </c>
      <c r="B76" s="17" t="s">
        <v>84</v>
      </c>
      <c r="C76" s="9" t="s">
        <v>83</v>
      </c>
      <c r="D76" s="82"/>
      <c r="E76" s="77"/>
    </row>
    <row r="77" spans="1:5" ht="67.5" customHeight="1" x14ac:dyDescent="0.3">
      <c r="A77" s="84" t="s">
        <v>11</v>
      </c>
      <c r="B77" s="17" t="s">
        <v>85</v>
      </c>
      <c r="C77" s="85" t="s">
        <v>86</v>
      </c>
      <c r="D77" s="82"/>
      <c r="E77" s="77"/>
    </row>
    <row r="78" spans="1:5" ht="30.75" customHeight="1" x14ac:dyDescent="0.3">
      <c r="A78" s="84"/>
      <c r="B78" s="17" t="s">
        <v>87</v>
      </c>
      <c r="C78" s="85"/>
      <c r="D78" s="82"/>
      <c r="E78" s="77"/>
    </row>
    <row r="79" spans="1:5" ht="15" customHeight="1" x14ac:dyDescent="0.3">
      <c r="A79" s="84"/>
      <c r="B79" s="86" t="s">
        <v>88</v>
      </c>
      <c r="C79" s="85"/>
      <c r="D79" s="82"/>
      <c r="E79" s="77"/>
    </row>
    <row r="80" spans="1:5" ht="69.75" customHeight="1" x14ac:dyDescent="0.3">
      <c r="A80" s="84"/>
      <c r="B80" s="86"/>
      <c r="C80" s="85"/>
      <c r="D80" s="82"/>
      <c r="E80" s="77"/>
    </row>
    <row r="81" spans="1:14" ht="76.5" customHeight="1" x14ac:dyDescent="0.3">
      <c r="A81" s="84"/>
      <c r="B81" s="17" t="s">
        <v>89</v>
      </c>
      <c r="C81" s="85"/>
      <c r="D81" s="82"/>
      <c r="E81" s="77"/>
    </row>
    <row r="82" spans="1:14" ht="54.75" customHeight="1" x14ac:dyDescent="0.3">
      <c r="A82" s="84"/>
      <c r="B82" s="17" t="s">
        <v>90</v>
      </c>
      <c r="C82" s="85"/>
      <c r="D82" s="82"/>
      <c r="E82" s="77"/>
    </row>
    <row r="83" spans="1:14" ht="80.25" customHeight="1" x14ac:dyDescent="0.3">
      <c r="A83" s="15" t="s">
        <v>13</v>
      </c>
      <c r="B83" s="17" t="s">
        <v>91</v>
      </c>
      <c r="C83" s="9" t="s">
        <v>92</v>
      </c>
      <c r="D83" s="82"/>
      <c r="E83" s="77"/>
    </row>
    <row r="84" spans="1:14" ht="48" customHeight="1" x14ac:dyDescent="0.3">
      <c r="A84" s="15" t="s">
        <v>39</v>
      </c>
      <c r="B84" s="17" t="s">
        <v>93</v>
      </c>
      <c r="C84" s="16" t="s">
        <v>94</v>
      </c>
      <c r="D84" s="82"/>
      <c r="E84" s="77"/>
    </row>
    <row r="85" spans="1:14" ht="71.25" customHeight="1" x14ac:dyDescent="0.3">
      <c r="A85" s="15" t="s">
        <v>42</v>
      </c>
      <c r="B85" s="17" t="s">
        <v>95</v>
      </c>
      <c r="C85" s="16" t="s">
        <v>36</v>
      </c>
      <c r="D85" s="82"/>
      <c r="E85" s="77"/>
    </row>
    <row r="86" spans="1:14" ht="53.25" customHeight="1" x14ac:dyDescent="0.3">
      <c r="A86" s="15" t="s">
        <v>44</v>
      </c>
      <c r="B86" s="17" t="s">
        <v>96</v>
      </c>
      <c r="C86" s="16" t="s">
        <v>54</v>
      </c>
      <c r="D86" s="82"/>
      <c r="E86" s="77"/>
    </row>
    <row r="87" spans="1:14" ht="81" customHeight="1" x14ac:dyDescent="0.3">
      <c r="A87" s="15" t="s">
        <v>46</v>
      </c>
      <c r="B87" s="17" t="s">
        <v>97</v>
      </c>
      <c r="C87" s="16" t="s">
        <v>98</v>
      </c>
      <c r="D87" s="82"/>
      <c r="E87" s="77"/>
    </row>
    <row r="88" spans="1:14" ht="94.5" customHeight="1" x14ac:dyDescent="0.3">
      <c r="A88" s="15" t="s">
        <v>48</v>
      </c>
      <c r="B88" s="17" t="s">
        <v>99</v>
      </c>
      <c r="C88" s="10" t="s">
        <v>100</v>
      </c>
      <c r="D88" s="82"/>
      <c r="E88" s="77"/>
    </row>
    <row r="89" spans="1:14" ht="57" customHeight="1" x14ac:dyDescent="0.3">
      <c r="A89" s="15" t="s">
        <v>50</v>
      </c>
      <c r="B89" s="17" t="s">
        <v>116</v>
      </c>
      <c r="C89" s="10" t="s">
        <v>101</v>
      </c>
      <c r="D89" s="82"/>
      <c r="E89" s="77"/>
    </row>
    <row r="90" spans="1:14" ht="26.25" customHeight="1" x14ac:dyDescent="0.3">
      <c r="A90" s="15" t="s">
        <v>102</v>
      </c>
      <c r="B90" s="17" t="s">
        <v>103</v>
      </c>
      <c r="C90" s="10" t="s">
        <v>104</v>
      </c>
      <c r="D90" s="82"/>
      <c r="E90" s="77"/>
    </row>
    <row r="91" spans="1:14" ht="42" customHeight="1" x14ac:dyDescent="0.3">
      <c r="A91" s="15" t="s">
        <v>105</v>
      </c>
      <c r="B91" s="17" t="s">
        <v>106</v>
      </c>
      <c r="C91" s="10" t="s">
        <v>107</v>
      </c>
      <c r="D91" s="82"/>
      <c r="E91" s="77"/>
    </row>
    <row r="92" spans="1:14" ht="103.5" customHeight="1" thickBot="1" x14ac:dyDescent="0.35">
      <c r="A92" s="15" t="s">
        <v>108</v>
      </c>
      <c r="B92" s="17" t="s">
        <v>109</v>
      </c>
      <c r="C92" s="10" t="s">
        <v>110</v>
      </c>
      <c r="D92" s="82"/>
      <c r="E92" s="77"/>
    </row>
    <row r="93" spans="1:14" ht="78.75" hidden="1" customHeight="1" thickBot="1" x14ac:dyDescent="0.35">
      <c r="A93" s="2" t="s">
        <v>111</v>
      </c>
      <c r="B93" s="3" t="s">
        <v>112</v>
      </c>
      <c r="C93" s="20" t="s">
        <v>113</v>
      </c>
      <c r="D93" s="83"/>
      <c r="E93" s="78"/>
    </row>
    <row r="94" spans="1:14" ht="14.4" customHeight="1" thickBot="1" x14ac:dyDescent="0.35">
      <c r="A94" s="70" t="s">
        <v>114</v>
      </c>
      <c r="B94" s="71"/>
      <c r="C94" s="71"/>
      <c r="D94" s="71"/>
      <c r="E94" s="72"/>
    </row>
    <row r="95" spans="1:14" hidden="1" x14ac:dyDescent="0.3">
      <c r="A95" s="30" t="s">
        <v>115</v>
      </c>
      <c r="B95" s="53"/>
      <c r="C95" s="61"/>
      <c r="D95" s="62"/>
      <c r="E95" s="68"/>
    </row>
    <row r="96" spans="1:14" x14ac:dyDescent="0.3">
      <c r="A96" s="15">
        <v>1</v>
      </c>
      <c r="B96" s="17" t="s">
        <v>128</v>
      </c>
      <c r="C96" s="9" t="s">
        <v>127</v>
      </c>
      <c r="D96" s="24">
        <v>55791.072</v>
      </c>
      <c r="E96" s="25">
        <v>55791.072</v>
      </c>
      <c r="N96">
        <f>1566.3+100.1</f>
        <v>1666.3999999999999</v>
      </c>
    </row>
    <row r="97" spans="1:16" ht="26.4" x14ac:dyDescent="0.3">
      <c r="A97" s="15">
        <v>2</v>
      </c>
      <c r="B97" s="17" t="s">
        <v>125</v>
      </c>
      <c r="C97" s="9" t="s">
        <v>127</v>
      </c>
      <c r="D97" s="18">
        <v>11198.208000000002</v>
      </c>
      <c r="E97" s="25">
        <v>11198.208000000002</v>
      </c>
      <c r="P97">
        <v>1666.4</v>
      </c>
    </row>
    <row r="98" spans="1:16" ht="27" thickBot="1" x14ac:dyDescent="0.35">
      <c r="A98" s="2">
        <v>3</v>
      </c>
      <c r="B98" s="3" t="s">
        <v>126</v>
      </c>
      <c r="C98" s="4" t="s">
        <v>127</v>
      </c>
      <c r="D98" s="19">
        <v>12997.920000000002</v>
      </c>
      <c r="E98" s="22">
        <v>12997.920000000002</v>
      </c>
    </row>
    <row r="99" spans="1:16" ht="22.2" customHeight="1" thickBot="1" x14ac:dyDescent="0.35">
      <c r="A99" s="79" t="s">
        <v>121</v>
      </c>
      <c r="B99" s="80"/>
      <c r="C99" s="81"/>
      <c r="D99" s="54">
        <v>471924.4800000001</v>
      </c>
      <c r="E99" s="69">
        <v>471924.4800000001</v>
      </c>
      <c r="N99" t="e">
        <f>#REF!*#REF!*12</f>
        <v>#REF!</v>
      </c>
    </row>
    <row r="100" spans="1:16" x14ac:dyDescent="0.3">
      <c r="A100" s="63"/>
    </row>
    <row r="101" spans="1:16" x14ac:dyDescent="0.3">
      <c r="A101" s="63"/>
    </row>
    <row r="105" spans="1:16" x14ac:dyDescent="0.3">
      <c r="N105">
        <f>4*12*N96</f>
        <v>79987.199999999997</v>
      </c>
    </row>
    <row r="107" spans="1:16" x14ac:dyDescent="0.3">
      <c r="N107" s="13" t="e">
        <f>N105-#REF!</f>
        <v>#REF!</v>
      </c>
    </row>
  </sheetData>
  <mergeCells count="45">
    <mergeCell ref="A17:E17"/>
    <mergeCell ref="D18:D22"/>
    <mergeCell ref="E18:E22"/>
    <mergeCell ref="A24:E24"/>
    <mergeCell ref="A2:E2"/>
    <mergeCell ref="A3:E3"/>
    <mergeCell ref="A4:E4"/>
    <mergeCell ref="B7:C7"/>
    <mergeCell ref="B8:C8"/>
    <mergeCell ref="B9:C9"/>
    <mergeCell ref="B10:C10"/>
    <mergeCell ref="A15:E15"/>
    <mergeCell ref="D25:D27"/>
    <mergeCell ref="E25:E27"/>
    <mergeCell ref="A29:E29"/>
    <mergeCell ref="A30:C30"/>
    <mergeCell ref="D30:D44"/>
    <mergeCell ref="E30:E44"/>
    <mergeCell ref="A38:C38"/>
    <mergeCell ref="A56:C56"/>
    <mergeCell ref="D56:D60"/>
    <mergeCell ref="E56:E60"/>
    <mergeCell ref="A61:C61"/>
    <mergeCell ref="A47:C47"/>
    <mergeCell ref="D47:D50"/>
    <mergeCell ref="E47:E50"/>
    <mergeCell ref="A51:C51"/>
    <mergeCell ref="D51:D55"/>
    <mergeCell ref="E51:E55"/>
    <mergeCell ref="A94:E94"/>
    <mergeCell ref="D61:D66"/>
    <mergeCell ref="E61:E66"/>
    <mergeCell ref="A99:C99"/>
    <mergeCell ref="A74:E74"/>
    <mergeCell ref="D75:D93"/>
    <mergeCell ref="E75:E93"/>
    <mergeCell ref="A77:A82"/>
    <mergeCell ref="C77:C82"/>
    <mergeCell ref="B79:B80"/>
    <mergeCell ref="A67:C67"/>
    <mergeCell ref="D67:D70"/>
    <mergeCell ref="E67:E70"/>
    <mergeCell ref="A71:E71"/>
    <mergeCell ref="D72:D73"/>
    <mergeCell ref="E72:E73"/>
  </mergeCells>
  <pageMargins left="0.7" right="0.7" top="0.75" bottom="0.75" header="0.3" footer="0.3"/>
  <pageSetup paperSize="9" scale="96" orientation="portrait" r:id="rId1"/>
  <rowBreaks count="1" manualBreakCount="1">
    <brk id="70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 лет Комсомола 129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2018-12-12T04:58:03Z</dcterms:created>
  <dcterms:modified xsi:type="dcterms:W3CDTF">2021-03-28T23:11:13Z</dcterms:modified>
</cp:coreProperties>
</file>