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Батарейная 4" sheetId="1" r:id="rId1"/>
  </sheets>
  <definedNames>
    <definedName name="_xlnm.Print_Area" localSheetId="0">'Батарейная 4'!$A$1:$E$86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2" i="1"/>
  <c r="D79" i="1"/>
  <c r="D60" i="1"/>
  <c r="D57" i="1"/>
  <c r="D52" i="1"/>
  <c r="D45" i="1"/>
  <c r="D43" i="1"/>
  <c r="D38" i="1"/>
  <c r="D33" i="1"/>
  <c r="D31" i="1"/>
  <c r="D16" i="1"/>
  <c r="D14" i="1"/>
  <c r="D11" i="1"/>
  <c r="D9" i="1"/>
  <c r="D4" i="1"/>
  <c r="G85" i="1"/>
  <c r="G82" i="1"/>
  <c r="G79" i="1"/>
  <c r="G60" i="1"/>
  <c r="G57" i="1"/>
  <c r="G52" i="1"/>
  <c r="G45" i="1"/>
  <c r="G43" i="1"/>
  <c r="G38" i="1"/>
  <c r="G33" i="1"/>
  <c r="G31" i="1"/>
  <c r="G16" i="1"/>
  <c r="G14" i="1"/>
  <c r="G11" i="1"/>
  <c r="G9" i="1"/>
  <c r="E85" i="1"/>
</calcChain>
</file>

<file path=xl/sharedStrings.xml><?xml version="1.0" encoding="utf-8"?>
<sst xmlns="http://schemas.openxmlformats.org/spreadsheetml/2006/main" count="145" uniqueCount="114">
  <si>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</si>
  <si>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</si>
  <si>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</si>
  <si>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</si>
  <si>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</si>
  <si>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</si>
  <si>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</si>
  <si>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</si>
  <si>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</si>
  <si>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</si>
  <si>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</si>
  <si>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</si>
  <si>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</si>
  <si>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</si>
  <si>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</si>
  <si>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</si>
  <si>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</si>
  <si>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</si>
  <si>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</si>
  <si>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</si>
  <si>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</si>
  <si>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</si>
  <si>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</si>
  <si>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</si>
  <si>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</si>
  <si>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</si>
  <si>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</si>
  <si>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</si>
  <si>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</si>
  <si>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</si>
  <si>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</si>
  <si>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</si>
  <si>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</si>
  <si>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</si>
  <si>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</si>
  <si>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</si>
  <si>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</si>
  <si>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</si>
  <si>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</si>
  <si>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</si>
  <si>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</si>
  <si>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</si>
  <si>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</si>
  <si>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</si>
  <si>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</si>
  <si>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</si>
  <si>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</si>
  <si>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</si>
  <si>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</si>
  <si>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</si>
  <si>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</si>
  <si>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</si>
  <si>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</si>
  <si>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</si>
  <si>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</si>
  <si>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</si>
  <si>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</si>
  <si>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</si>
  <si>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</si>
  <si>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</si>
  <si>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</si>
  <si>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</si>
  <si>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</si>
  <si>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</si>
  <si>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</si>
  <si>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</si>
  <si>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</si>
  <si>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</si>
  <si>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</si>
  <si>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</si>
  <si>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</si>
  <si>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</si>
  <si>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</si>
  <si>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</si>
  <si>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</si>
  <si>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</si>
  <si>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</si>
  <si>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</si>
  <si>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</si>
  <si>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</si>
  <si>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</si>
  <si>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</si>
  <si>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</si>
  <si>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</si>
  <si>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</si>
  <si>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</si>
  <si>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</si>
  <si>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</si>
  <si>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</si>
  <si>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</si>
  <si>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</si>
  <si>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</si>
  <si>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</si>
  <si>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</si>
  <si>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</si>
  <si>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</si>
  <si>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</si>
  <si>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</si>
  <si>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</si>
  <si>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</si>
  <si>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</si>
  <si>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 рабочие дни</t>
  </si>
  <si>
    <t>Организация накопления отходов I - IV классов опасности ( отработанных ртутьсодержащих ламп и др.)</t>
  </si>
  <si>
    <t>Содержание в холодный период года: (ручным способом)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</si>
  <si>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Батарейная на 2022 год</t>
  </si>
  <si>
    <t>Завоз и замена песка в детской песочнице</t>
  </si>
  <si>
    <t>Всего  руб. за 4071,9 кв.м.</t>
  </si>
  <si>
    <t>май-октябрь</t>
  </si>
  <si>
    <t>Установка пластиковых откосов на окнах в подъездах - 24 шт.</t>
  </si>
  <si>
    <t xml:space="preserve">Изготовление и установка металлического ограждения бельевой площадки - 25 пм.  </t>
  </si>
  <si>
    <t>Замена инженерных сетей канализации в подвале - 20 пм.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</si>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</sst>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wrapText="1"/>
    </xf>
    <xf numFmtId="0" fontId="1" fillId="0" borderId="4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wrapText="1"/>
    </xf>
    <xf numFmtId="0" fontId="3" fillId="0" borderId="25" xfId="0" applyNumberFormat="1" applyFont="1" applyBorder="1" applyAlignment="1">
      <alignment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G89"/>
  <sheetViews>
    <sheetView tabSelected="1" topLeftCell="A79" zoomScaleNormal="100" workbookViewId="0">
      <selection activeCell="G79" sqref="G1:G1048576"/>
    </sheetView>
  </sheetViews>
  <sheetFormatPr defaultRowHeight="13.2" x14ac:dyDescent="0.25"/>
  <cols>
    <col min="1" max="1" width="6" style="43" customWidth="1"/>
    <col min="2" max="2" width="44.33203125" style="39" customWidth="1"/>
    <col min="3" max="3" width="18" style="43" customWidth="1"/>
    <col min="4" max="4" width="14.5546875" style="48" customWidth="1"/>
    <col min="5" max="5" width="11.6640625" style="42" bestFit="1" customWidth="1"/>
    <col min="6" max="6" width="8.88671875" style="39"/>
    <col min="7" max="7" width="0" style="112" hidden="1" customWidth="1"/>
    <col min="8" max="16384" width="8.88671875" style="39"/>
  </cols>
  <sheetData>
    <row r="1" spans="1:7" ht="41.4" customHeight="1" thickBot="1" x14ac:dyDescent="0.3">
      <c r="A1" s="66" t="s">
        <v>104</v>
      </c>
      <c r="B1" s="66"/>
      <c r="C1" s="66"/>
      <c r="D1" s="66"/>
      <c r="E1" s="66"/>
    </row>
    <row r="2" spans="1:7" ht="109.8" customHeight="1" thickBot="1" x14ac:dyDescent="0.3">
      <c r="A2" s="12" t="s">
        <v>0</v>
      </c>
      <c r="B2" s="1" t="s">
        <v>1</v>
      </c>
      <c r="C2" s="1" t="s">
        <v>2</v>
      </c>
      <c r="D2" s="44" t="s">
        <v>90</v>
      </c>
      <c r="E2" s="13" t="s">
        <v>3</v>
      </c>
    </row>
    <row r="3" spans="1:7" ht="13.8" thickBot="1" x14ac:dyDescent="0.3">
      <c r="A3" s="63" t="s">
        <v>4</v>
      </c>
      <c r="B3" s="64"/>
      <c r="C3" s="64"/>
      <c r="D3" s="64"/>
      <c r="E3" s="65"/>
    </row>
    <row r="4" spans="1:7" ht="93" customHeight="1" x14ac:dyDescent="0.25">
      <c r="A4" s="14">
        <v>1</v>
      </c>
      <c r="B4" s="15" t="s">
        <v>5</v>
      </c>
      <c r="C4" s="22" t="s">
        <v>6</v>
      </c>
      <c r="D4" s="67">
        <f>E4*G4*12</f>
        <v>48374.171999999999</v>
      </c>
      <c r="E4" s="70">
        <v>0.99</v>
      </c>
      <c r="G4" s="113">
        <v>4071.9</v>
      </c>
    </row>
    <row r="5" spans="1:7" ht="42.75" customHeight="1" x14ac:dyDescent="0.25">
      <c r="A5" s="36">
        <v>2</v>
      </c>
      <c r="B5" s="38" t="s">
        <v>7</v>
      </c>
      <c r="C5" s="37" t="s">
        <v>8</v>
      </c>
      <c r="D5" s="68"/>
      <c r="E5" s="71"/>
      <c r="G5" s="113"/>
    </row>
    <row r="6" spans="1:7" ht="30.75" customHeight="1" x14ac:dyDescent="0.25">
      <c r="A6" s="36">
        <v>3</v>
      </c>
      <c r="B6" s="38" t="s">
        <v>9</v>
      </c>
      <c r="C6" s="37" t="s">
        <v>8</v>
      </c>
      <c r="D6" s="68"/>
      <c r="E6" s="71"/>
      <c r="G6" s="113"/>
    </row>
    <row r="7" spans="1:7" ht="40.5" customHeight="1" x14ac:dyDescent="0.25">
      <c r="A7" s="36">
        <v>4</v>
      </c>
      <c r="B7" s="38" t="s">
        <v>10</v>
      </c>
      <c r="C7" s="37" t="s">
        <v>8</v>
      </c>
      <c r="D7" s="68"/>
      <c r="E7" s="71"/>
      <c r="G7" s="113"/>
    </row>
    <row r="8" spans="1:7" ht="55.5" customHeight="1" x14ac:dyDescent="0.25">
      <c r="A8" s="36">
        <v>5</v>
      </c>
      <c r="B8" s="38" t="s">
        <v>11</v>
      </c>
      <c r="C8" s="37" t="s">
        <v>8</v>
      </c>
      <c r="D8" s="69"/>
      <c r="E8" s="71"/>
      <c r="G8" s="113"/>
    </row>
    <row r="9" spans="1:7" ht="32.25" customHeight="1" thickBot="1" x14ac:dyDescent="0.3">
      <c r="A9" s="23">
        <v>6</v>
      </c>
      <c r="B9" s="24" t="s">
        <v>12</v>
      </c>
      <c r="C9" s="49"/>
      <c r="D9" s="45">
        <f>E9*G9*12</f>
        <v>6352.1639999999998</v>
      </c>
      <c r="E9" s="34">
        <v>0.13</v>
      </c>
      <c r="G9" s="114">
        <f>G4</f>
        <v>4071.9</v>
      </c>
    </row>
    <row r="10" spans="1:7" ht="13.8" thickBot="1" x14ac:dyDescent="0.3">
      <c r="A10" s="63" t="s">
        <v>13</v>
      </c>
      <c r="B10" s="64"/>
      <c r="C10" s="64"/>
      <c r="D10" s="64"/>
      <c r="E10" s="65"/>
    </row>
    <row r="11" spans="1:7" ht="35.25" customHeight="1" x14ac:dyDescent="0.25">
      <c r="A11" s="10">
        <v>1</v>
      </c>
      <c r="B11" s="20" t="s">
        <v>14</v>
      </c>
      <c r="C11" s="21" t="s">
        <v>15</v>
      </c>
      <c r="D11" s="69">
        <f>E11*G11*12</f>
        <v>67430.66399999999</v>
      </c>
      <c r="E11" s="73">
        <v>1.38</v>
      </c>
      <c r="G11" s="113">
        <f>G4</f>
        <v>4071.9</v>
      </c>
    </row>
    <row r="12" spans="1:7" ht="37.5" customHeight="1" x14ac:dyDescent="0.25">
      <c r="A12" s="36">
        <v>2</v>
      </c>
      <c r="B12" s="38" t="s">
        <v>16</v>
      </c>
      <c r="C12" s="37" t="s">
        <v>94</v>
      </c>
      <c r="D12" s="72"/>
      <c r="E12" s="71"/>
      <c r="G12" s="113"/>
    </row>
    <row r="13" spans="1:7" ht="78" customHeight="1" x14ac:dyDescent="0.25">
      <c r="A13" s="36">
        <v>3</v>
      </c>
      <c r="B13" s="38" t="s">
        <v>17</v>
      </c>
      <c r="C13" s="37" t="s">
        <v>94</v>
      </c>
      <c r="D13" s="72"/>
      <c r="E13" s="71"/>
      <c r="G13" s="113"/>
    </row>
    <row r="14" spans="1:7" ht="43.5" customHeight="1" thickBot="1" x14ac:dyDescent="0.3">
      <c r="A14" s="2">
        <v>4</v>
      </c>
      <c r="B14" s="3" t="s">
        <v>93</v>
      </c>
      <c r="C14" s="9" t="s">
        <v>8</v>
      </c>
      <c r="D14" s="46">
        <f>E14*G14*12</f>
        <v>13192.956</v>
      </c>
      <c r="E14" s="35">
        <v>0.27</v>
      </c>
      <c r="G14" s="114">
        <f>G4</f>
        <v>4071.9</v>
      </c>
    </row>
    <row r="15" spans="1:7" ht="13.8" thickBot="1" x14ac:dyDescent="0.3">
      <c r="A15" s="63" t="s">
        <v>18</v>
      </c>
      <c r="B15" s="64"/>
      <c r="C15" s="64"/>
      <c r="D15" s="64"/>
      <c r="E15" s="65"/>
    </row>
    <row r="16" spans="1:7" ht="13.8" thickBot="1" x14ac:dyDescent="0.3">
      <c r="A16" s="74" t="s">
        <v>19</v>
      </c>
      <c r="B16" s="75"/>
      <c r="C16" s="76"/>
      <c r="D16" s="77">
        <f>E16*G16*12</f>
        <v>200337.47999999998</v>
      </c>
      <c r="E16" s="79">
        <v>4.0999999999999996</v>
      </c>
      <c r="G16" s="113">
        <f>G4</f>
        <v>4071.9</v>
      </c>
    </row>
    <row r="17" spans="1:7" ht="25.5" customHeight="1" x14ac:dyDescent="0.25">
      <c r="A17" s="10">
        <v>1</v>
      </c>
      <c r="B17" s="20" t="s">
        <v>20</v>
      </c>
      <c r="C17" s="8" t="s">
        <v>21</v>
      </c>
      <c r="D17" s="68"/>
      <c r="E17" s="80"/>
      <c r="G17" s="113"/>
    </row>
    <row r="18" spans="1:7" ht="57" customHeight="1" x14ac:dyDescent="0.25">
      <c r="A18" s="36">
        <v>2</v>
      </c>
      <c r="B18" s="38" t="s">
        <v>22</v>
      </c>
      <c r="C18" s="5" t="s">
        <v>23</v>
      </c>
      <c r="D18" s="68"/>
      <c r="E18" s="80"/>
      <c r="G18" s="113"/>
    </row>
    <row r="19" spans="1:7" ht="25.5" customHeight="1" x14ac:dyDescent="0.25">
      <c r="A19" s="36">
        <v>3</v>
      </c>
      <c r="B19" s="38" t="s">
        <v>24</v>
      </c>
      <c r="C19" s="5" t="s">
        <v>25</v>
      </c>
      <c r="D19" s="68"/>
      <c r="E19" s="80"/>
      <c r="G19" s="113"/>
    </row>
    <row r="20" spans="1:7" ht="41.25" customHeight="1" x14ac:dyDescent="0.25">
      <c r="A20" s="36">
        <v>4</v>
      </c>
      <c r="B20" s="38" t="s">
        <v>91</v>
      </c>
      <c r="C20" s="5" t="s">
        <v>26</v>
      </c>
      <c r="D20" s="68"/>
      <c r="E20" s="80"/>
      <c r="G20" s="113"/>
    </row>
    <row r="21" spans="1:7" ht="27" customHeight="1" x14ac:dyDescent="0.25">
      <c r="A21" s="36">
        <v>5</v>
      </c>
      <c r="B21" s="38" t="s">
        <v>105</v>
      </c>
      <c r="C21" s="6" t="s">
        <v>28</v>
      </c>
      <c r="D21" s="68"/>
      <c r="E21" s="80"/>
      <c r="G21" s="113"/>
    </row>
    <row r="22" spans="1:7" x14ac:dyDescent="0.25">
      <c r="A22" s="82" t="s">
        <v>103</v>
      </c>
      <c r="B22" s="83"/>
      <c r="C22" s="83"/>
      <c r="D22" s="68"/>
      <c r="E22" s="80"/>
      <c r="G22" s="113"/>
    </row>
    <row r="23" spans="1:7" x14ac:dyDescent="0.25">
      <c r="A23" s="82"/>
      <c r="B23" s="83"/>
      <c r="C23" s="83"/>
      <c r="D23" s="68"/>
      <c r="E23" s="80"/>
      <c r="G23" s="113"/>
    </row>
    <row r="24" spans="1:7" ht="48" customHeight="1" x14ac:dyDescent="0.25">
      <c r="A24" s="36">
        <v>6</v>
      </c>
      <c r="B24" s="38" t="s">
        <v>29</v>
      </c>
      <c r="C24" s="5" t="s">
        <v>30</v>
      </c>
      <c r="D24" s="68"/>
      <c r="E24" s="80"/>
      <c r="G24" s="113"/>
    </row>
    <row r="25" spans="1:7" ht="48.75" customHeight="1" x14ac:dyDescent="0.25">
      <c r="A25" s="36">
        <v>7</v>
      </c>
      <c r="B25" s="38" t="s">
        <v>31</v>
      </c>
      <c r="C25" s="5" t="s">
        <v>30</v>
      </c>
      <c r="D25" s="68"/>
      <c r="E25" s="80"/>
      <c r="G25" s="113"/>
    </row>
    <row r="26" spans="1:7" ht="47.25" customHeight="1" x14ac:dyDescent="0.25">
      <c r="A26" s="36">
        <v>8</v>
      </c>
      <c r="B26" s="38" t="s">
        <v>32</v>
      </c>
      <c r="C26" s="5" t="s">
        <v>21</v>
      </c>
      <c r="D26" s="68"/>
      <c r="E26" s="80"/>
      <c r="G26" s="113"/>
    </row>
    <row r="27" spans="1:7" ht="25.5" customHeight="1" x14ac:dyDescent="0.25">
      <c r="A27" s="36">
        <v>9</v>
      </c>
      <c r="B27" s="38" t="s">
        <v>33</v>
      </c>
      <c r="C27" s="5" t="s">
        <v>21</v>
      </c>
      <c r="D27" s="68"/>
      <c r="E27" s="80"/>
      <c r="G27" s="113"/>
    </row>
    <row r="28" spans="1:7" ht="36.75" customHeight="1" x14ac:dyDescent="0.25">
      <c r="A28" s="36">
        <v>12</v>
      </c>
      <c r="B28" s="38" t="s">
        <v>22</v>
      </c>
      <c r="C28" s="5" t="s">
        <v>34</v>
      </c>
      <c r="D28" s="68"/>
      <c r="E28" s="80"/>
      <c r="G28" s="113"/>
    </row>
    <row r="29" spans="1:7" ht="21.75" customHeight="1" thickBot="1" x14ac:dyDescent="0.3">
      <c r="A29" s="23">
        <v>11</v>
      </c>
      <c r="B29" s="24" t="s">
        <v>35</v>
      </c>
      <c r="C29" s="25" t="s">
        <v>21</v>
      </c>
      <c r="D29" s="78"/>
      <c r="E29" s="81"/>
      <c r="G29" s="113"/>
    </row>
    <row r="30" spans="1:7" ht="21.75" customHeight="1" thickBot="1" x14ac:dyDescent="0.3">
      <c r="A30" s="84"/>
      <c r="B30" s="85"/>
      <c r="C30" s="85"/>
      <c r="D30" s="85"/>
      <c r="E30" s="86"/>
    </row>
    <row r="31" spans="1:7" ht="52.5" customHeight="1" thickBot="1" x14ac:dyDescent="0.3">
      <c r="A31" s="32">
        <v>14</v>
      </c>
      <c r="B31" s="26" t="s">
        <v>92</v>
      </c>
      <c r="C31" s="27" t="s">
        <v>27</v>
      </c>
      <c r="D31" s="47">
        <f>E31*G31*12</f>
        <v>59123.987999999998</v>
      </c>
      <c r="E31" s="28">
        <v>1.21</v>
      </c>
      <c r="G31" s="114">
        <f>G4</f>
        <v>4071.9</v>
      </c>
    </row>
    <row r="32" spans="1:7" ht="13.8" thickBot="1" x14ac:dyDescent="0.3">
      <c r="A32" s="63" t="s">
        <v>36</v>
      </c>
      <c r="B32" s="64"/>
      <c r="C32" s="64"/>
      <c r="D32" s="64"/>
      <c r="E32" s="65"/>
    </row>
    <row r="33" spans="1:7" ht="13.8" thickBot="1" x14ac:dyDescent="0.3">
      <c r="A33" s="74" t="s">
        <v>37</v>
      </c>
      <c r="B33" s="75"/>
      <c r="C33" s="76"/>
      <c r="D33" s="88">
        <f>E33*G33*12</f>
        <v>53749.08</v>
      </c>
      <c r="E33" s="89">
        <v>1.1000000000000001</v>
      </c>
      <c r="G33" s="113">
        <f>G4</f>
        <v>4071.9</v>
      </c>
    </row>
    <row r="34" spans="1:7" ht="98.25" customHeight="1" x14ac:dyDescent="0.25">
      <c r="A34" s="10">
        <v>1</v>
      </c>
      <c r="B34" s="20" t="s">
        <v>38</v>
      </c>
      <c r="C34" s="21" t="s">
        <v>96</v>
      </c>
      <c r="D34" s="68"/>
      <c r="E34" s="89"/>
      <c r="G34" s="113"/>
    </row>
    <row r="35" spans="1:7" ht="60.75" customHeight="1" x14ac:dyDescent="0.25">
      <c r="A35" s="36">
        <v>2</v>
      </c>
      <c r="B35" s="38" t="s">
        <v>39</v>
      </c>
      <c r="C35" s="37" t="s">
        <v>96</v>
      </c>
      <c r="D35" s="68"/>
      <c r="E35" s="89"/>
      <c r="G35" s="113"/>
    </row>
    <row r="36" spans="1:7" s="40" customFormat="1" ht="26.25" customHeight="1" x14ac:dyDescent="0.25">
      <c r="A36" s="2">
        <v>3</v>
      </c>
      <c r="B36" s="3" t="s">
        <v>95</v>
      </c>
      <c r="C36" s="9" t="s">
        <v>8</v>
      </c>
      <c r="D36" s="68"/>
      <c r="E36" s="89"/>
      <c r="G36" s="113"/>
    </row>
    <row r="37" spans="1:7" s="40" customFormat="1" ht="30.75" customHeight="1" thickBot="1" x14ac:dyDescent="0.3">
      <c r="A37" s="2">
        <v>4</v>
      </c>
      <c r="B37" s="38" t="s">
        <v>45</v>
      </c>
      <c r="C37" s="9" t="s">
        <v>111</v>
      </c>
      <c r="D37" s="78"/>
      <c r="E37" s="90"/>
      <c r="G37" s="113"/>
    </row>
    <row r="38" spans="1:7" ht="13.8" thickBot="1" x14ac:dyDescent="0.3">
      <c r="A38" s="74" t="s">
        <v>40</v>
      </c>
      <c r="B38" s="75"/>
      <c r="C38" s="76"/>
      <c r="D38" s="87">
        <f>E38*G38*12</f>
        <v>64498.896000000008</v>
      </c>
      <c r="E38" s="70">
        <v>1.32</v>
      </c>
      <c r="G38" s="113">
        <f>G4</f>
        <v>4071.9</v>
      </c>
    </row>
    <row r="39" spans="1:7" ht="68.25" customHeight="1" x14ac:dyDescent="0.25">
      <c r="A39" s="10">
        <v>1</v>
      </c>
      <c r="B39" s="20" t="s">
        <v>41</v>
      </c>
      <c r="C39" s="21" t="s">
        <v>96</v>
      </c>
      <c r="D39" s="72"/>
      <c r="E39" s="71"/>
      <c r="G39" s="113"/>
    </row>
    <row r="40" spans="1:7" ht="47.25" customHeight="1" x14ac:dyDescent="0.25">
      <c r="A40" s="36">
        <v>2</v>
      </c>
      <c r="B40" s="38" t="s">
        <v>42</v>
      </c>
      <c r="C40" s="37" t="s">
        <v>96</v>
      </c>
      <c r="D40" s="72"/>
      <c r="E40" s="71"/>
      <c r="G40" s="113"/>
    </row>
    <row r="41" spans="1:7" s="40" customFormat="1" ht="27.75" customHeight="1" x14ac:dyDescent="0.25">
      <c r="A41" s="2">
        <v>5</v>
      </c>
      <c r="B41" s="3" t="s">
        <v>95</v>
      </c>
      <c r="C41" s="9" t="s">
        <v>8</v>
      </c>
      <c r="D41" s="72"/>
      <c r="E41" s="71"/>
      <c r="G41" s="113"/>
    </row>
    <row r="42" spans="1:7" s="40" customFormat="1" ht="37.200000000000003" customHeight="1" thickBot="1" x14ac:dyDescent="0.3">
      <c r="A42" s="37">
        <v>6</v>
      </c>
      <c r="B42" s="38" t="s">
        <v>45</v>
      </c>
      <c r="C42" s="37" t="s">
        <v>96</v>
      </c>
      <c r="D42" s="72"/>
      <c r="E42" s="71"/>
      <c r="G42" s="113"/>
    </row>
    <row r="43" spans="1:7" ht="13.8" thickBot="1" x14ac:dyDescent="0.3">
      <c r="A43" s="74" t="s">
        <v>43</v>
      </c>
      <c r="B43" s="75"/>
      <c r="C43" s="76"/>
      <c r="D43" s="87">
        <f>E43*G43*12</f>
        <v>72805.572</v>
      </c>
      <c r="E43" s="70">
        <v>1.49</v>
      </c>
      <c r="G43" s="113">
        <f>G4</f>
        <v>4071.9</v>
      </c>
    </row>
    <row r="44" spans="1:7" ht="58.5" customHeight="1" thickBot="1" x14ac:dyDescent="0.3">
      <c r="A44" s="17">
        <v>1</v>
      </c>
      <c r="B44" s="29" t="s">
        <v>44</v>
      </c>
      <c r="C44" s="30" t="s">
        <v>112</v>
      </c>
      <c r="D44" s="91"/>
      <c r="E44" s="92"/>
      <c r="G44" s="113"/>
    </row>
    <row r="45" spans="1:7" ht="13.8" thickBot="1" x14ac:dyDescent="0.3">
      <c r="A45" s="74" t="s">
        <v>46</v>
      </c>
      <c r="B45" s="75"/>
      <c r="C45" s="76"/>
      <c r="D45" s="77">
        <f>E45*G45*12</f>
        <v>152451.93600000002</v>
      </c>
      <c r="E45" s="93">
        <v>3.12</v>
      </c>
      <c r="G45" s="113">
        <f>G4</f>
        <v>4071.9</v>
      </c>
    </row>
    <row r="46" spans="1:7" ht="54.75" customHeight="1" x14ac:dyDescent="0.25">
      <c r="A46" s="10">
        <v>1</v>
      </c>
      <c r="B46" s="20" t="s">
        <v>47</v>
      </c>
      <c r="C46" s="21" t="s">
        <v>8</v>
      </c>
      <c r="D46" s="68"/>
      <c r="E46" s="89"/>
      <c r="G46" s="113"/>
    </row>
    <row r="47" spans="1:7" ht="25.5" customHeight="1" x14ac:dyDescent="0.25">
      <c r="A47" s="36">
        <v>2</v>
      </c>
      <c r="B47" s="38" t="s">
        <v>48</v>
      </c>
      <c r="C47" s="37" t="s">
        <v>8</v>
      </c>
      <c r="D47" s="68"/>
      <c r="E47" s="89"/>
      <c r="G47" s="113"/>
    </row>
    <row r="48" spans="1:7" s="40" customFormat="1" ht="40.5" customHeight="1" x14ac:dyDescent="0.25">
      <c r="A48" s="36">
        <v>3</v>
      </c>
      <c r="B48" s="3" t="s">
        <v>97</v>
      </c>
      <c r="C48" s="37" t="s">
        <v>96</v>
      </c>
      <c r="D48" s="68"/>
      <c r="E48" s="89"/>
      <c r="G48" s="113"/>
    </row>
    <row r="49" spans="1:7" ht="32.25" customHeight="1" x14ac:dyDescent="0.25">
      <c r="A49" s="2">
        <v>4</v>
      </c>
      <c r="B49" s="3" t="s">
        <v>98</v>
      </c>
      <c r="C49" s="9" t="s">
        <v>8</v>
      </c>
      <c r="D49" s="68"/>
      <c r="E49" s="89"/>
      <c r="G49" s="113"/>
    </row>
    <row r="50" spans="1:7" ht="51.75" customHeight="1" x14ac:dyDescent="0.25">
      <c r="A50" s="2">
        <v>5</v>
      </c>
      <c r="B50" s="3" t="s">
        <v>42</v>
      </c>
      <c r="C50" s="9" t="s">
        <v>8</v>
      </c>
      <c r="D50" s="68"/>
      <c r="E50" s="89"/>
      <c r="G50" s="113"/>
    </row>
    <row r="51" spans="1:7" s="40" customFormat="1" ht="63.75" customHeight="1" thickBot="1" x14ac:dyDescent="0.3">
      <c r="A51" s="23">
        <v>6</v>
      </c>
      <c r="B51" s="24" t="s">
        <v>99</v>
      </c>
      <c r="C51" s="25" t="s">
        <v>96</v>
      </c>
      <c r="D51" s="78"/>
      <c r="E51" s="90"/>
      <c r="G51" s="113"/>
    </row>
    <row r="52" spans="1:7" ht="13.8" thickBot="1" x14ac:dyDescent="0.3">
      <c r="A52" s="74" t="s">
        <v>49</v>
      </c>
      <c r="B52" s="75"/>
      <c r="C52" s="76"/>
      <c r="D52" s="94">
        <f>E52*G52*12</f>
        <v>80623.62</v>
      </c>
      <c r="E52" s="73">
        <v>1.65</v>
      </c>
      <c r="G52" s="113">
        <f>G4</f>
        <v>4071.9</v>
      </c>
    </row>
    <row r="53" spans="1:7" ht="71.25" customHeight="1" x14ac:dyDescent="0.25">
      <c r="A53" s="10">
        <v>1</v>
      </c>
      <c r="B53" s="20" t="s">
        <v>50</v>
      </c>
      <c r="C53" s="21" t="s">
        <v>8</v>
      </c>
      <c r="D53" s="72"/>
      <c r="E53" s="71"/>
      <c r="G53" s="113"/>
    </row>
    <row r="54" spans="1:7" ht="82.5" customHeight="1" x14ac:dyDescent="0.25">
      <c r="A54" s="36">
        <v>2</v>
      </c>
      <c r="B54" s="38" t="s">
        <v>51</v>
      </c>
      <c r="C54" s="37" t="s">
        <v>8</v>
      </c>
      <c r="D54" s="72"/>
      <c r="E54" s="71"/>
      <c r="G54" s="113"/>
    </row>
    <row r="55" spans="1:7" s="40" customFormat="1" ht="41.25" customHeight="1" thickBot="1" x14ac:dyDescent="0.3">
      <c r="A55" s="11">
        <v>3</v>
      </c>
      <c r="B55" s="38" t="s">
        <v>102</v>
      </c>
      <c r="C55" s="37" t="s">
        <v>96</v>
      </c>
      <c r="D55" s="95"/>
      <c r="E55" s="96"/>
      <c r="G55" s="113"/>
    </row>
    <row r="56" spans="1:7" ht="13.8" thickBot="1" x14ac:dyDescent="0.3">
      <c r="A56" s="74" t="s">
        <v>52</v>
      </c>
      <c r="B56" s="75"/>
      <c r="C56" s="75"/>
      <c r="D56" s="75"/>
      <c r="E56" s="76"/>
    </row>
    <row r="57" spans="1:7" ht="71.25" customHeight="1" x14ac:dyDescent="0.25">
      <c r="A57" s="10">
        <v>1</v>
      </c>
      <c r="B57" s="20" t="s">
        <v>53</v>
      </c>
      <c r="C57" s="31" t="s">
        <v>111</v>
      </c>
      <c r="D57" s="68">
        <f>E57*G57*12</f>
        <v>154895.076</v>
      </c>
      <c r="E57" s="73">
        <v>3.17</v>
      </c>
      <c r="G57" s="113">
        <f>G4</f>
        <v>4071.9</v>
      </c>
    </row>
    <row r="58" spans="1:7" ht="34.5" customHeight="1" thickBot="1" x14ac:dyDescent="0.3">
      <c r="A58" s="2">
        <v>2</v>
      </c>
      <c r="B58" s="3" t="s">
        <v>54</v>
      </c>
      <c r="C58" s="4" t="s">
        <v>55</v>
      </c>
      <c r="D58" s="78"/>
      <c r="E58" s="96"/>
      <c r="G58" s="113"/>
    </row>
    <row r="59" spans="1:7" ht="13.8" thickBot="1" x14ac:dyDescent="0.3">
      <c r="A59" s="103" t="s">
        <v>56</v>
      </c>
      <c r="B59" s="104"/>
      <c r="C59" s="104"/>
      <c r="D59" s="104"/>
      <c r="E59" s="105"/>
    </row>
    <row r="60" spans="1:7" ht="78.75" customHeight="1" x14ac:dyDescent="0.25">
      <c r="A60" s="14">
        <v>1</v>
      </c>
      <c r="B60" s="15" t="s">
        <v>57</v>
      </c>
      <c r="C60" s="16" t="s">
        <v>58</v>
      </c>
      <c r="D60" s="67">
        <f>E60*G60*12</f>
        <v>212553.18</v>
      </c>
      <c r="E60" s="93">
        <v>4.3499999999999996</v>
      </c>
      <c r="G60" s="113">
        <f>G4</f>
        <v>4071.9</v>
      </c>
    </row>
    <row r="61" spans="1:7" ht="70.5" customHeight="1" x14ac:dyDescent="0.25">
      <c r="A61" s="36">
        <v>2</v>
      </c>
      <c r="B61" s="38" t="s">
        <v>59</v>
      </c>
      <c r="C61" s="7" t="s">
        <v>58</v>
      </c>
      <c r="D61" s="68"/>
      <c r="E61" s="89"/>
      <c r="G61" s="113"/>
    </row>
    <row r="62" spans="1:7" ht="67.5" customHeight="1" x14ac:dyDescent="0.25">
      <c r="A62" s="106">
        <v>3</v>
      </c>
      <c r="B62" s="38" t="s">
        <v>60</v>
      </c>
      <c r="C62" s="107" t="s">
        <v>61</v>
      </c>
      <c r="D62" s="68"/>
      <c r="E62" s="89"/>
      <c r="G62" s="113"/>
    </row>
    <row r="63" spans="1:7" ht="30.75" customHeight="1" x14ac:dyDescent="0.25">
      <c r="A63" s="106"/>
      <c r="B63" s="38" t="s">
        <v>62</v>
      </c>
      <c r="C63" s="107"/>
      <c r="D63" s="68"/>
      <c r="E63" s="89"/>
      <c r="G63" s="113"/>
    </row>
    <row r="64" spans="1:7" ht="15" customHeight="1" x14ac:dyDescent="0.25">
      <c r="A64" s="106"/>
      <c r="B64" s="108" t="s">
        <v>63</v>
      </c>
      <c r="C64" s="107"/>
      <c r="D64" s="68"/>
      <c r="E64" s="89"/>
      <c r="G64" s="113"/>
    </row>
    <row r="65" spans="1:7" ht="69.75" customHeight="1" x14ac:dyDescent="0.25">
      <c r="A65" s="106"/>
      <c r="B65" s="108"/>
      <c r="C65" s="107"/>
      <c r="D65" s="68"/>
      <c r="E65" s="89"/>
      <c r="G65" s="113"/>
    </row>
    <row r="66" spans="1:7" ht="76.5" customHeight="1" x14ac:dyDescent="0.25">
      <c r="A66" s="106"/>
      <c r="B66" s="38" t="s">
        <v>64</v>
      </c>
      <c r="C66" s="107"/>
      <c r="D66" s="68"/>
      <c r="E66" s="89"/>
      <c r="G66" s="113"/>
    </row>
    <row r="67" spans="1:7" ht="54.75" customHeight="1" x14ac:dyDescent="0.25">
      <c r="A67" s="106"/>
      <c r="B67" s="38" t="s">
        <v>65</v>
      </c>
      <c r="C67" s="107"/>
      <c r="D67" s="68"/>
      <c r="E67" s="89"/>
      <c r="G67" s="113"/>
    </row>
    <row r="68" spans="1:7" ht="80.25" customHeight="1" x14ac:dyDescent="0.25">
      <c r="A68" s="36">
        <v>4</v>
      </c>
      <c r="B68" s="38" t="s">
        <v>66</v>
      </c>
      <c r="C68" s="7" t="s">
        <v>67</v>
      </c>
      <c r="D68" s="68"/>
      <c r="E68" s="89"/>
      <c r="G68" s="113"/>
    </row>
    <row r="69" spans="1:7" ht="48" customHeight="1" x14ac:dyDescent="0.25">
      <c r="A69" s="36">
        <v>5</v>
      </c>
      <c r="B69" s="38" t="s">
        <v>88</v>
      </c>
      <c r="C69" s="37" t="s">
        <v>68</v>
      </c>
      <c r="D69" s="68"/>
      <c r="E69" s="89"/>
      <c r="G69" s="113"/>
    </row>
    <row r="70" spans="1:7" ht="71.25" customHeight="1" x14ac:dyDescent="0.25">
      <c r="A70" s="36">
        <v>6</v>
      </c>
      <c r="B70" s="38" t="s">
        <v>69</v>
      </c>
      <c r="C70" s="37" t="s">
        <v>101</v>
      </c>
      <c r="D70" s="68"/>
      <c r="E70" s="89"/>
      <c r="G70" s="113"/>
    </row>
    <row r="71" spans="1:7" ht="53.25" customHeight="1" x14ac:dyDescent="0.25">
      <c r="A71" s="36">
        <v>7</v>
      </c>
      <c r="B71" s="38" t="s">
        <v>70</v>
      </c>
      <c r="C71" s="37" t="s">
        <v>96</v>
      </c>
      <c r="D71" s="68"/>
      <c r="E71" s="89"/>
      <c r="G71" s="113"/>
    </row>
    <row r="72" spans="1:7" ht="81" customHeight="1" x14ac:dyDescent="0.25">
      <c r="A72" s="36">
        <v>8</v>
      </c>
      <c r="B72" s="38" t="s">
        <v>71</v>
      </c>
      <c r="C72" s="37" t="s">
        <v>72</v>
      </c>
      <c r="D72" s="68"/>
      <c r="E72" s="89"/>
      <c r="G72" s="113"/>
    </row>
    <row r="73" spans="1:7" ht="111" customHeight="1" x14ac:dyDescent="0.25">
      <c r="A73" s="36">
        <v>9</v>
      </c>
      <c r="B73" s="38" t="s">
        <v>73</v>
      </c>
      <c r="C73" s="37" t="s">
        <v>113</v>
      </c>
      <c r="D73" s="68"/>
      <c r="E73" s="89"/>
      <c r="G73" s="113"/>
    </row>
    <row r="74" spans="1:7" ht="57" customHeight="1" x14ac:dyDescent="0.25">
      <c r="A74" s="36">
        <v>10</v>
      </c>
      <c r="B74" s="38" t="s">
        <v>87</v>
      </c>
      <c r="C74" s="37" t="s">
        <v>74</v>
      </c>
      <c r="D74" s="68"/>
      <c r="E74" s="89"/>
      <c r="G74" s="113"/>
    </row>
    <row r="75" spans="1:7" ht="36" customHeight="1" x14ac:dyDescent="0.25">
      <c r="A75" s="36">
        <v>11</v>
      </c>
      <c r="B75" s="38" t="s">
        <v>75</v>
      </c>
      <c r="C75" s="37" t="s">
        <v>76</v>
      </c>
      <c r="D75" s="68"/>
      <c r="E75" s="89"/>
      <c r="G75" s="113"/>
    </row>
    <row r="76" spans="1:7" ht="42" customHeight="1" x14ac:dyDescent="0.25">
      <c r="A76" s="36">
        <v>12</v>
      </c>
      <c r="B76" s="38" t="s">
        <v>77</v>
      </c>
      <c r="C76" s="37" t="s">
        <v>78</v>
      </c>
      <c r="D76" s="68"/>
      <c r="E76" s="89"/>
      <c r="G76" s="113"/>
    </row>
    <row r="77" spans="1:7" ht="103.5" customHeight="1" x14ac:dyDescent="0.25">
      <c r="A77" s="36">
        <v>13</v>
      </c>
      <c r="B77" s="38" t="s">
        <v>79</v>
      </c>
      <c r="C77" s="37" t="s">
        <v>80</v>
      </c>
      <c r="D77" s="68"/>
      <c r="E77" s="89"/>
      <c r="G77" s="113"/>
    </row>
    <row r="78" spans="1:7" ht="78.75" hidden="1" customHeight="1" thickBot="1" x14ac:dyDescent="0.3">
      <c r="A78" s="2" t="s">
        <v>81</v>
      </c>
      <c r="B78" s="3" t="s">
        <v>82</v>
      </c>
      <c r="C78" s="9" t="s">
        <v>83</v>
      </c>
      <c r="D78" s="78"/>
      <c r="E78" s="90"/>
      <c r="G78" s="113"/>
    </row>
    <row r="79" spans="1:7" ht="60" customHeight="1" thickBot="1" x14ac:dyDescent="0.3">
      <c r="A79" s="17">
        <v>14</v>
      </c>
      <c r="B79" s="18" t="s">
        <v>100</v>
      </c>
      <c r="C79" s="19" t="s">
        <v>89</v>
      </c>
      <c r="D79" s="45">
        <f>E79*G79*12</f>
        <v>1954.5120000000002</v>
      </c>
      <c r="E79" s="34">
        <v>0.04</v>
      </c>
      <c r="G79" s="114">
        <f>G4</f>
        <v>4071.9</v>
      </c>
    </row>
    <row r="80" spans="1:7" ht="13.8" thickBot="1" x14ac:dyDescent="0.3">
      <c r="A80" s="74" t="s">
        <v>84</v>
      </c>
      <c r="B80" s="75"/>
      <c r="C80" s="75"/>
      <c r="D80" s="75"/>
      <c r="E80" s="76"/>
    </row>
    <row r="81" spans="1:7" ht="13.8" hidden="1" thickBot="1" x14ac:dyDescent="0.3">
      <c r="A81" s="55" t="s">
        <v>85</v>
      </c>
      <c r="B81" s="56"/>
      <c r="C81" s="57"/>
      <c r="D81" s="58"/>
      <c r="E81" s="33"/>
    </row>
    <row r="82" spans="1:7" ht="26.4" x14ac:dyDescent="0.25">
      <c r="A82" s="14">
        <v>1</v>
      </c>
      <c r="B82" s="61" t="s">
        <v>109</v>
      </c>
      <c r="C82" s="109" t="s">
        <v>107</v>
      </c>
      <c r="D82" s="67">
        <f>E82*G82*12</f>
        <v>195451.2</v>
      </c>
      <c r="E82" s="93">
        <v>4</v>
      </c>
      <c r="G82" s="113">
        <f>G4</f>
        <v>4071.9</v>
      </c>
    </row>
    <row r="83" spans="1:7" ht="26.4" x14ac:dyDescent="0.25">
      <c r="A83" s="36">
        <v>2</v>
      </c>
      <c r="B83" s="54" t="s">
        <v>108</v>
      </c>
      <c r="C83" s="110"/>
      <c r="D83" s="68"/>
      <c r="E83" s="89"/>
      <c r="G83" s="113"/>
    </row>
    <row r="84" spans="1:7" ht="27" thickBot="1" x14ac:dyDescent="0.3">
      <c r="A84" s="23">
        <v>3</v>
      </c>
      <c r="B84" s="62" t="s">
        <v>110</v>
      </c>
      <c r="C84" s="111"/>
      <c r="D84" s="78"/>
      <c r="E84" s="90"/>
      <c r="G84" s="113"/>
    </row>
    <row r="85" spans="1:7" ht="22.2" customHeight="1" thickBot="1" x14ac:dyDescent="0.3">
      <c r="A85" s="97" t="s">
        <v>86</v>
      </c>
      <c r="B85" s="98"/>
      <c r="C85" s="99"/>
      <c r="D85" s="59"/>
      <c r="E85" s="60">
        <f>E4+E9+E11+E14+E16+E31+E33+E38+E43+E45+E52+E57+E60+E79+E82</f>
        <v>28.32</v>
      </c>
      <c r="G85" s="115">
        <f>G4</f>
        <v>4071.9</v>
      </c>
    </row>
    <row r="86" spans="1:7" ht="22.2" customHeight="1" thickBot="1" x14ac:dyDescent="0.3">
      <c r="A86" s="100" t="s">
        <v>106</v>
      </c>
      <c r="B86" s="101"/>
      <c r="C86" s="102"/>
      <c r="D86" s="53">
        <f>D4+D9+D11+D14+D16+D31+D33+D38+D43+D45+D52+D57+D60+D79+D82</f>
        <v>1383794.496</v>
      </c>
      <c r="E86" s="28"/>
    </row>
    <row r="87" spans="1:7" x14ac:dyDescent="0.25">
      <c r="A87" s="41"/>
    </row>
    <row r="88" spans="1:7" x14ac:dyDescent="0.25">
      <c r="A88" s="41"/>
      <c r="C88" s="50"/>
      <c r="D88" s="51"/>
    </row>
    <row r="89" spans="1:7" x14ac:dyDescent="0.25">
      <c r="C89" s="50"/>
      <c r="D89" s="52"/>
    </row>
  </sheetData>
  <mergeCells count="56">
    <mergeCell ref="G82:G84"/>
    <mergeCell ref="G43:G44"/>
    <mergeCell ref="G45:G51"/>
    <mergeCell ref="G52:G55"/>
    <mergeCell ref="G57:G58"/>
    <mergeCell ref="G60:G78"/>
    <mergeCell ref="G4:G8"/>
    <mergeCell ref="G11:G13"/>
    <mergeCell ref="G16:G29"/>
    <mergeCell ref="G33:G37"/>
    <mergeCell ref="G38:G42"/>
    <mergeCell ref="A85:C85"/>
    <mergeCell ref="A86:C86"/>
    <mergeCell ref="A80:E80"/>
    <mergeCell ref="A59:E59"/>
    <mergeCell ref="D60:D78"/>
    <mergeCell ref="E60:E78"/>
    <mergeCell ref="A62:A67"/>
    <mergeCell ref="C62:C67"/>
    <mergeCell ref="B64:B65"/>
    <mergeCell ref="D82:D84"/>
    <mergeCell ref="E82:E84"/>
    <mergeCell ref="C82:C84"/>
    <mergeCell ref="A52:C52"/>
    <mergeCell ref="D52:D55"/>
    <mergeCell ref="E52:E55"/>
    <mergeCell ref="A56:E56"/>
    <mergeCell ref="D57:D58"/>
    <mergeCell ref="E57:E58"/>
    <mergeCell ref="A43:C43"/>
    <mergeCell ref="D43:D44"/>
    <mergeCell ref="E43:E44"/>
    <mergeCell ref="A45:C45"/>
    <mergeCell ref="D45:D51"/>
    <mergeCell ref="E45:E51"/>
    <mergeCell ref="A33:C33"/>
    <mergeCell ref="A38:C38"/>
    <mergeCell ref="D38:D42"/>
    <mergeCell ref="E38:E42"/>
    <mergeCell ref="D33:D37"/>
    <mergeCell ref="E33:E37"/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0:E30"/>
    <mergeCell ref="A22:C22"/>
  </mergeCells>
  <pageMargins left="0.7" right="0.7" top="0.75" bottom="0.75" header="0.3" footer="0.3"/>
  <pageSetup paperSize="9" scale="92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4</vt:lpstr>
      <vt:lpstr>'Батарейная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2018-12-12T04:57:17Z</dcterms:created>
  <dcterms:modified xsi:type="dcterms:W3CDTF">2021-12-15T23:35:09Z</dcterms:modified>
</cp:coreProperties>
</file>