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ЕРЕЧНИ на 2022\ООО Концепт-1-2022\"/>
    </mc:Choice>
  </mc:AlternateContent>
  <bookViews>
    <workbookView xWindow="0" yWindow="0" windowWidth="23040" windowHeight="9192"/>
  </bookViews>
  <sheets>
    <sheet name="Ник шоссе 5" sheetId="1" r:id="rId1"/>
  </sheets>
  <definedNames>
    <definedName name="_xlnm.Print_Area" localSheetId="0">'Ник шоссе 5'!$A$1:$E$75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5" i="1" l="1"/>
  <c r="D73" i="1"/>
  <c r="D70" i="1"/>
  <c r="D53" i="1"/>
  <c r="D50" i="1"/>
  <c r="D45" i="1"/>
  <c r="D39" i="1"/>
  <c r="D37" i="1"/>
  <c r="D32" i="1"/>
  <c r="D30" i="1"/>
  <c r="D16" i="1"/>
  <c r="D14" i="1"/>
  <c r="D11" i="1"/>
  <c r="D9" i="1"/>
  <c r="D4" i="1"/>
  <c r="G73" i="1"/>
  <c r="G70" i="1"/>
  <c r="G53" i="1"/>
  <c r="G50" i="1"/>
  <c r="G45" i="1"/>
  <c r="G39" i="1"/>
  <c r="G37" i="1"/>
  <c r="G32" i="1"/>
  <c r="G30" i="1"/>
  <c r="G16" i="1"/>
  <c r="G14" i="1"/>
  <c r="G11" i="1"/>
  <c r="G9" i="1"/>
  <c r="E39" i="1"/>
  <c r="E74" i="1" s="1"/>
</calcChain>
</file>

<file path=xl/sharedStrings.xml><?xml version="1.0" encoding="utf-8"?>
<sst xmlns="http://schemas.openxmlformats.org/spreadsheetml/2006/main" count="131" uniqueCount="108">
  <si>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</si>
  <si>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</si>
  <si>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</si>
  <si>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</si>
  <si>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</si>
  <si>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</si>
  <si>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</si>
  <si>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</si>
  <si>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</si>
  <si>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</si>
  <si>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</si>
  <si>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</si>
  <si>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</si>
  <si>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</si>
  <si>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</si>
  <si>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</si>
  <si>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</si>
  <si>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</si>
  <si>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</si>
  <si>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</si>
  <si>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</si>
  <si>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</si>
  <si>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</si>
  <si>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</si>
  <si>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</si>
  <si>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</si>
  <si>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</si>
  <si>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ежедневно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</si>
  <si>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</si>
  <si>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</si>
  <si>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</si>
  <si>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</si>
  <si>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</si>
  <si>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</si>
  <si>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</si>
  <si>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</si>
  <si>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</si>
  <si>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</si>
  <si>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</si>
  <si>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</si>
  <si>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</si>
  <si>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</si>
  <si>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</si>
  <si>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</si>
  <si>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</si>
  <si>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</si>
  <si>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</si>
  <si>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</si>
  <si>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</si>
  <si>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</si>
  <si>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</si>
  <si>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</si>
  <si>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</si>
  <si>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</si>
  <si>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</si>
  <si>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</si>
  <si>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</si>
  <si>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</si>
  <si>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</si>
  <si>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</si>
  <si>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</si>
  <si>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</si>
  <si>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</si>
  <si>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</si>
  <si>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</si>
  <si>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</si>
  <si>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</si>
  <si>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</si>
  <si>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</si>
  <si>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</si>
  <si>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</si>
  <si>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</si>
  <si>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</si>
  <si>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</si>
  <si>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</si>
  <si>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</si>
  <si>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</si>
  <si>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</si>
  <si>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</si>
  <si>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</si>
  <si>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</si>
  <si>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</si>
  <si>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</si>
  <si>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</si>
  <si>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</si>
  <si>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</si>
  <si>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</si>
  <si>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</si>
  <si>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</si>
  <si>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</si>
  <si>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</si>
  <si>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</si>
  <si>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по мере необходимости</t>
  </si>
  <si>
    <t>Организация накопления отходов I - IV классов опасности ( отработанных ртутьсодержащих ламп и др.)</t>
  </si>
  <si>
    <t>Промывка инженерных сетей водоснабжения</t>
  </si>
  <si>
    <t xml:space="preserve">1 раз в месяц </t>
  </si>
  <si>
    <t>в рабочие дни</t>
  </si>
  <si>
    <t>Проведение дезинсекции и дератизации помещений, входящих в состав общего имущества дома.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</si>
  <si>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5 по ул. Никольское шоссе на 2022 год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</si>
  <si>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</si>
  <si>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</si>
  <si>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</si>
  <si>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Всего руб. за 870,1 кв.м.</t>
  </si>
  <si>
    <t>май-октябрь</t>
  </si>
  <si>
    <t>Бетонирование площадки для сушки белья - 22 кв.м.</t>
  </si>
  <si>
    <t>Завоз и замена песка в детской песочнице</t>
  </si>
  <si>
    <t>1 раз в летний период</t>
  </si>
  <si>
    <t>Прочие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</si>
</sst>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29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top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top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vertical="top" wrapText="1"/>
    </xf>
    <xf numFmtId="0" fontId="1" fillId="0" borderId="3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0" fontId="3" fillId="0" borderId="0" xfId="0" applyFont="1" applyBorder="1"/>
    <xf numFmtId="0" fontId="3" fillId="0" borderId="0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top" wrapText="1"/>
    </xf>
    <xf numFmtId="4" fontId="1" fillId="0" borderId="7" xfId="0" applyNumberFormat="1" applyFont="1" applyBorder="1" applyAlignment="1">
      <alignment horizontal="center" vertical="top" wrapText="1"/>
    </xf>
    <xf numFmtId="4" fontId="1" fillId="0" borderId="7" xfId="0" applyNumberFormat="1" applyFont="1" applyBorder="1" applyAlignment="1">
      <alignment horizontal="center" vertical="center" wrapText="1"/>
    </xf>
    <xf numFmtId="4" fontId="1" fillId="0" borderId="26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4" fontId="1" fillId="0" borderId="9" xfId="0" applyNumberFormat="1" applyFont="1" applyBorder="1" applyAlignment="1">
      <alignment wrapText="1"/>
    </xf>
    <xf numFmtId="4" fontId="3" fillId="0" borderId="0" xfId="0" applyNumberFormat="1" applyFont="1"/>
    <xf numFmtId="0" fontId="1" fillId="0" borderId="9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4" fontId="2" fillId="0" borderId="0" xfId="0" applyNumberFormat="1" applyFont="1" applyBorder="1" applyAlignment="1">
      <alignment horizontal="center" vertical="center" wrapText="1"/>
    </xf>
    <xf numFmtId="4" fontId="2" fillId="0" borderId="39" xfId="0" applyNumberFormat="1" applyFont="1" applyBorder="1" applyAlignment="1">
      <alignment horizontal="center" vertical="center" wrapText="1"/>
    </xf>
    <xf numFmtId="2" fontId="2" fillId="0" borderId="27" xfId="0" applyNumberFormat="1" applyFont="1" applyBorder="1" applyAlignment="1">
      <alignment horizontal="center" vertical="center" wrapText="1"/>
    </xf>
    <xf numFmtId="4" fontId="2" fillId="0" borderId="26" xfId="0" applyNumberFormat="1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1" fillId="0" borderId="31" xfId="0" applyFont="1" applyBorder="1" applyAlignment="1">
      <alignment vertical="top" wrapText="1"/>
    </xf>
    <xf numFmtId="0" fontId="1" fillId="0" borderId="42" xfId="0" applyFont="1" applyBorder="1" applyAlignment="1">
      <alignment horizontal="center" vertical="center" wrapText="1"/>
    </xf>
    <xf numFmtId="4" fontId="1" fillId="0" borderId="21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0" fontId="2" fillId="0" borderId="37" xfId="0" applyFont="1" applyBorder="1" applyAlignment="1">
      <alignment horizontal="right" vertical="center" wrapText="1"/>
    </xf>
    <xf numFmtId="0" fontId="2" fillId="0" borderId="41" xfId="0" applyFont="1" applyBorder="1" applyAlignment="1">
      <alignment horizontal="right" vertical="center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4" fontId="1" fillId="0" borderId="9" xfId="0" applyNumberFormat="1" applyFont="1" applyBorder="1" applyAlignment="1">
      <alignment horizontal="center" vertical="center" wrapText="1"/>
    </xf>
    <xf numFmtId="4" fontId="1" fillId="0" borderId="17" xfId="0" applyNumberFormat="1" applyFont="1" applyBorder="1" applyAlignment="1">
      <alignment horizontal="center" vertical="center" wrapText="1"/>
    </xf>
    <xf numFmtId="4" fontId="1" fillId="0" borderId="13" xfId="0" applyNumberFormat="1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1" fillId="0" borderId="28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4" fontId="1" fillId="0" borderId="21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4" fontId="1" fillId="0" borderId="7" xfId="0" applyNumberFormat="1" applyFont="1" applyBorder="1" applyAlignment="1">
      <alignment horizontal="center" vertical="center" wrapText="1"/>
    </xf>
    <xf numFmtId="4" fontId="1" fillId="0" borderId="36" xfId="0" applyNumberFormat="1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4" fontId="1" fillId="0" borderId="24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top" wrapText="1"/>
    </xf>
    <xf numFmtId="0" fontId="2" fillId="0" borderId="39" xfId="0" applyFont="1" applyBorder="1" applyAlignment="1">
      <alignment horizontal="center" vertical="top" wrapText="1"/>
    </xf>
    <xf numFmtId="0" fontId="2" fillId="0" borderId="40" xfId="0" applyFont="1" applyBorder="1" applyAlignment="1">
      <alignment horizontal="center" vertical="top" wrapText="1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16" xfId="0" applyNumberFormat="1" applyFont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top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2" fontId="1" fillId="0" borderId="18" xfId="0" applyNumberFormat="1" applyFont="1" applyBorder="1" applyAlignment="1">
      <alignment horizontal="center" vertical="center" wrapText="1"/>
    </xf>
    <xf numFmtId="2" fontId="1" fillId="0" borderId="19" xfId="0" applyNumberFormat="1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30" xfId="0" applyNumberFormat="1" applyFont="1" applyBorder="1" applyAlignment="1">
      <alignment horizontal="center" vertical="center" wrapText="1"/>
    </xf>
    <xf numFmtId="2" fontId="1" fillId="0" borderId="18" xfId="0" applyNumberFormat="1" applyFont="1" applyBorder="1" applyAlignment="1">
      <alignment wrapText="1"/>
    </xf>
    <xf numFmtId="2" fontId="1" fillId="0" borderId="27" xfId="0" applyNumberFormat="1" applyFont="1" applyBorder="1" applyAlignment="1">
      <alignment horizontal="center" vertical="top" wrapText="1"/>
    </xf>
    <xf numFmtId="2" fontId="3" fillId="0" borderId="0" xfId="0" applyNumberFormat="1" applyFont="1"/>
    <xf numFmtId="2" fontId="1" fillId="2" borderId="27" xfId="0" applyNumberFormat="1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2" borderId="0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7">
    <tabColor theme="8" tint="0.79998168889431442"/>
  </sheetPr>
  <dimension ref="A1:K77"/>
  <sheetViews>
    <sheetView tabSelected="1" topLeftCell="A73" zoomScaleNormal="100" workbookViewId="0">
      <selection activeCell="G53" sqref="G1:G1048576"/>
    </sheetView>
  </sheetViews>
  <sheetFormatPr defaultRowHeight="13.2" x14ac:dyDescent="0.25"/>
  <cols>
    <col min="1" max="1" width="6" style="39" customWidth="1"/>
    <col min="2" max="2" width="44.33203125" style="27" customWidth="1"/>
    <col min="3" max="3" width="18" style="39" customWidth="1"/>
    <col min="4" max="4" width="12.44140625" style="37" customWidth="1"/>
    <col min="5" max="5" width="13" style="104" customWidth="1"/>
    <col min="6" max="6" width="12.5546875" style="27" customWidth="1"/>
    <col min="7" max="7" width="11" style="29" hidden="1" customWidth="1"/>
    <col min="8" max="10" width="8.88671875" style="27" customWidth="1"/>
    <col min="11" max="16384" width="8.88671875" style="27"/>
  </cols>
  <sheetData>
    <row r="1" spans="1:7" ht="45.6" customHeight="1" thickBot="1" x14ac:dyDescent="0.3">
      <c r="A1" s="79" t="s">
        <v>98</v>
      </c>
      <c r="B1" s="79"/>
      <c r="C1" s="79"/>
      <c r="D1" s="79"/>
      <c r="E1" s="79"/>
    </row>
    <row r="2" spans="1:7" ht="109.8" customHeight="1" thickBot="1" x14ac:dyDescent="0.3">
      <c r="A2" s="1" t="s">
        <v>0</v>
      </c>
      <c r="B2" s="1" t="s">
        <v>1</v>
      </c>
      <c r="C2" s="1" t="s">
        <v>2</v>
      </c>
      <c r="D2" s="31" t="s">
        <v>84</v>
      </c>
      <c r="E2" s="91" t="s">
        <v>3</v>
      </c>
    </row>
    <row r="3" spans="1:7" ht="13.8" thickBot="1" x14ac:dyDescent="0.3">
      <c r="A3" s="76" t="s">
        <v>4</v>
      </c>
      <c r="B3" s="77"/>
      <c r="C3" s="77"/>
      <c r="D3" s="77"/>
      <c r="E3" s="78"/>
    </row>
    <row r="4" spans="1:7" ht="93" customHeight="1" x14ac:dyDescent="0.25">
      <c r="A4" s="9">
        <v>1</v>
      </c>
      <c r="B4" s="12" t="s">
        <v>5</v>
      </c>
      <c r="C4" s="26" t="s">
        <v>6</v>
      </c>
      <c r="D4" s="61">
        <f>E4*G4*12</f>
        <v>12738.263999999999</v>
      </c>
      <c r="E4" s="92">
        <v>1.22</v>
      </c>
      <c r="G4" s="106">
        <v>870.1</v>
      </c>
    </row>
    <row r="5" spans="1:7" ht="42.75" customHeight="1" x14ac:dyDescent="0.25">
      <c r="A5" s="22">
        <v>2</v>
      </c>
      <c r="B5" s="2" t="s">
        <v>7</v>
      </c>
      <c r="C5" s="23" t="s">
        <v>8</v>
      </c>
      <c r="D5" s="61"/>
      <c r="E5" s="93"/>
      <c r="G5" s="106"/>
    </row>
    <row r="6" spans="1:7" ht="30.75" customHeight="1" x14ac:dyDescent="0.25">
      <c r="A6" s="22">
        <v>3</v>
      </c>
      <c r="B6" s="2" t="s">
        <v>9</v>
      </c>
      <c r="C6" s="23" t="s">
        <v>8</v>
      </c>
      <c r="D6" s="61"/>
      <c r="E6" s="93"/>
      <c r="G6" s="106"/>
    </row>
    <row r="7" spans="1:7" ht="40.5" customHeight="1" x14ac:dyDescent="0.25">
      <c r="A7" s="22">
        <v>4</v>
      </c>
      <c r="B7" s="2" t="s">
        <v>10</v>
      </c>
      <c r="C7" s="23" t="s">
        <v>8</v>
      </c>
      <c r="D7" s="61"/>
      <c r="E7" s="93"/>
      <c r="G7" s="106"/>
    </row>
    <row r="8" spans="1:7" ht="55.5" customHeight="1" x14ac:dyDescent="0.25">
      <c r="A8" s="22">
        <v>5</v>
      </c>
      <c r="B8" s="2" t="s">
        <v>11</v>
      </c>
      <c r="C8" s="23" t="s">
        <v>8</v>
      </c>
      <c r="D8" s="80"/>
      <c r="E8" s="93"/>
      <c r="G8" s="106"/>
    </row>
    <row r="9" spans="1:7" ht="32.25" customHeight="1" thickBot="1" x14ac:dyDescent="0.3">
      <c r="A9" s="3">
        <v>6</v>
      </c>
      <c r="B9" s="4" t="s">
        <v>12</v>
      </c>
      <c r="C9" s="25"/>
      <c r="D9" s="32">
        <f>E9*G9*12</f>
        <v>1670.5920000000001</v>
      </c>
      <c r="E9" s="94">
        <v>0.16</v>
      </c>
      <c r="G9" s="107">
        <f>G4</f>
        <v>870.1</v>
      </c>
    </row>
    <row r="10" spans="1:7" ht="13.8" thickBot="1" x14ac:dyDescent="0.3">
      <c r="A10" s="76" t="s">
        <v>13</v>
      </c>
      <c r="B10" s="77"/>
      <c r="C10" s="77"/>
      <c r="D10" s="77"/>
      <c r="E10" s="78"/>
    </row>
    <row r="11" spans="1:7" ht="30" customHeight="1" x14ac:dyDescent="0.25">
      <c r="A11" s="9">
        <v>1</v>
      </c>
      <c r="B11" s="12" t="s">
        <v>14</v>
      </c>
      <c r="C11" s="26" t="s">
        <v>15</v>
      </c>
      <c r="D11" s="80">
        <f>E11*G11*12</f>
        <v>17854.452000000001</v>
      </c>
      <c r="E11" s="92">
        <v>1.71</v>
      </c>
      <c r="G11" s="106">
        <f>G4</f>
        <v>870.1</v>
      </c>
    </row>
    <row r="12" spans="1:7" ht="30" customHeight="1" x14ac:dyDescent="0.25">
      <c r="A12" s="22">
        <v>2</v>
      </c>
      <c r="B12" s="2" t="s">
        <v>16</v>
      </c>
      <c r="C12" s="23" t="s">
        <v>95</v>
      </c>
      <c r="D12" s="69"/>
      <c r="E12" s="93"/>
      <c r="G12" s="106"/>
    </row>
    <row r="13" spans="1:7" ht="82.2" customHeight="1" x14ac:dyDescent="0.25">
      <c r="A13" s="22">
        <v>3</v>
      </c>
      <c r="B13" s="2" t="s">
        <v>17</v>
      </c>
      <c r="C13" s="23" t="s">
        <v>95</v>
      </c>
      <c r="D13" s="69"/>
      <c r="E13" s="93"/>
      <c r="G13" s="106"/>
    </row>
    <row r="14" spans="1:7" ht="31.2" customHeight="1" thickBot="1" x14ac:dyDescent="0.3">
      <c r="A14" s="3">
        <v>4</v>
      </c>
      <c r="B14" s="4" t="s">
        <v>97</v>
      </c>
      <c r="C14" s="25" t="s">
        <v>8</v>
      </c>
      <c r="D14" s="33">
        <f>E14*G14*12</f>
        <v>3550.0079999999998</v>
      </c>
      <c r="E14" s="95">
        <v>0.34</v>
      </c>
      <c r="G14" s="108">
        <f>G4</f>
        <v>870.1</v>
      </c>
    </row>
    <row r="15" spans="1:7" ht="13.8" thickBot="1" x14ac:dyDescent="0.3">
      <c r="A15" s="81" t="s">
        <v>18</v>
      </c>
      <c r="B15" s="82"/>
      <c r="C15" s="82"/>
      <c r="D15" s="82"/>
      <c r="E15" s="83"/>
    </row>
    <row r="16" spans="1:7" ht="13.8" thickBot="1" x14ac:dyDescent="0.3">
      <c r="A16" s="58" t="s">
        <v>19</v>
      </c>
      <c r="B16" s="59"/>
      <c r="C16" s="60"/>
      <c r="D16" s="68">
        <f>E16*G16*12</f>
        <v>53041.296000000002</v>
      </c>
      <c r="E16" s="96">
        <v>5.08</v>
      </c>
      <c r="G16" s="106">
        <f>G4</f>
        <v>870.1</v>
      </c>
    </row>
    <row r="17" spans="1:7" ht="25.5" customHeight="1" x14ac:dyDescent="0.25">
      <c r="A17" s="9">
        <v>1</v>
      </c>
      <c r="B17" s="12" t="s">
        <v>20</v>
      </c>
      <c r="C17" s="10" t="s">
        <v>21</v>
      </c>
      <c r="D17" s="69"/>
      <c r="E17" s="93"/>
      <c r="G17" s="106"/>
    </row>
    <row r="18" spans="1:7" ht="57" customHeight="1" x14ac:dyDescent="0.25">
      <c r="A18" s="22">
        <v>2</v>
      </c>
      <c r="B18" s="2" t="s">
        <v>22</v>
      </c>
      <c r="C18" s="5" t="s">
        <v>23</v>
      </c>
      <c r="D18" s="69"/>
      <c r="E18" s="93"/>
      <c r="G18" s="106"/>
    </row>
    <row r="19" spans="1:7" ht="19.8" customHeight="1" x14ac:dyDescent="0.25">
      <c r="A19" s="22">
        <v>3</v>
      </c>
      <c r="B19" s="2" t="s">
        <v>24</v>
      </c>
      <c r="C19" s="5" t="s">
        <v>25</v>
      </c>
      <c r="D19" s="69"/>
      <c r="E19" s="93"/>
      <c r="G19" s="106"/>
    </row>
    <row r="20" spans="1:7" ht="33" customHeight="1" x14ac:dyDescent="0.25">
      <c r="A20" s="22">
        <v>4</v>
      </c>
      <c r="B20" s="2" t="s">
        <v>85</v>
      </c>
      <c r="C20" s="5" t="s">
        <v>26</v>
      </c>
      <c r="D20" s="69"/>
      <c r="E20" s="93"/>
      <c r="G20" s="106"/>
    </row>
    <row r="21" spans="1:7" ht="19.8" customHeight="1" thickBot="1" x14ac:dyDescent="0.3">
      <c r="A21" s="3">
        <v>5</v>
      </c>
      <c r="B21" s="4" t="s">
        <v>105</v>
      </c>
      <c r="C21" s="20" t="s">
        <v>106</v>
      </c>
      <c r="D21" s="69"/>
      <c r="E21" s="93"/>
      <c r="G21" s="106"/>
    </row>
    <row r="22" spans="1:7" ht="13.8" thickBot="1" x14ac:dyDescent="0.3">
      <c r="A22" s="85" t="s">
        <v>28</v>
      </c>
      <c r="B22" s="86"/>
      <c r="C22" s="87"/>
      <c r="D22" s="84"/>
      <c r="E22" s="93"/>
      <c r="G22" s="106"/>
    </row>
    <row r="23" spans="1:7" ht="34.200000000000003" customHeight="1" x14ac:dyDescent="0.25">
      <c r="A23" s="9">
        <v>1</v>
      </c>
      <c r="B23" s="12" t="s">
        <v>29</v>
      </c>
      <c r="C23" s="10" t="s">
        <v>30</v>
      </c>
      <c r="D23" s="69"/>
      <c r="E23" s="93"/>
      <c r="G23" s="106"/>
    </row>
    <row r="24" spans="1:7" ht="42.6" customHeight="1" x14ac:dyDescent="0.25">
      <c r="A24" s="22">
        <v>2</v>
      </c>
      <c r="B24" s="2" t="s">
        <v>31</v>
      </c>
      <c r="C24" s="5" t="s">
        <v>30</v>
      </c>
      <c r="D24" s="69"/>
      <c r="E24" s="93"/>
      <c r="G24" s="106"/>
    </row>
    <row r="25" spans="1:7" ht="43.2" customHeight="1" x14ac:dyDescent="0.25">
      <c r="A25" s="22">
        <v>3</v>
      </c>
      <c r="B25" s="2" t="s">
        <v>32</v>
      </c>
      <c r="C25" s="5" t="s">
        <v>21</v>
      </c>
      <c r="D25" s="69"/>
      <c r="E25" s="93"/>
      <c r="G25" s="106"/>
    </row>
    <row r="26" spans="1:7" ht="19.2" customHeight="1" x14ac:dyDescent="0.25">
      <c r="A26" s="22">
        <v>4</v>
      </c>
      <c r="B26" s="2" t="s">
        <v>33</v>
      </c>
      <c r="C26" s="5" t="s">
        <v>21</v>
      </c>
      <c r="D26" s="69"/>
      <c r="E26" s="93"/>
      <c r="G26" s="106"/>
    </row>
    <row r="27" spans="1:7" ht="36.75" customHeight="1" x14ac:dyDescent="0.25">
      <c r="A27" s="22">
        <v>5</v>
      </c>
      <c r="B27" s="2" t="s">
        <v>22</v>
      </c>
      <c r="C27" s="5" t="s">
        <v>34</v>
      </c>
      <c r="D27" s="69"/>
      <c r="E27" s="93"/>
      <c r="G27" s="106"/>
    </row>
    <row r="28" spans="1:7" ht="21.75" customHeight="1" thickBot="1" x14ac:dyDescent="0.3">
      <c r="A28" s="15">
        <v>6</v>
      </c>
      <c r="B28" s="14" t="s">
        <v>35</v>
      </c>
      <c r="C28" s="24" t="s">
        <v>21</v>
      </c>
      <c r="D28" s="70"/>
      <c r="E28" s="97"/>
      <c r="G28" s="106"/>
    </row>
    <row r="29" spans="1:7" ht="21.75" customHeight="1" thickBot="1" x14ac:dyDescent="0.3">
      <c r="A29" s="88"/>
      <c r="B29" s="89"/>
      <c r="C29" s="89"/>
      <c r="D29" s="89"/>
      <c r="E29" s="90"/>
    </row>
    <row r="30" spans="1:7" ht="46.95" customHeight="1" thickBot="1" x14ac:dyDescent="0.3">
      <c r="A30" s="18">
        <v>1</v>
      </c>
      <c r="B30" s="19" t="s">
        <v>83</v>
      </c>
      <c r="C30" s="5" t="s">
        <v>27</v>
      </c>
      <c r="D30" s="34">
        <f>E30*G30*12</f>
        <v>9605.9040000000005</v>
      </c>
      <c r="E30" s="105">
        <v>0.92</v>
      </c>
      <c r="G30" s="109">
        <f>G4</f>
        <v>870.1</v>
      </c>
    </row>
    <row r="31" spans="1:7" ht="13.8" thickBot="1" x14ac:dyDescent="0.3">
      <c r="A31" s="76" t="s">
        <v>36</v>
      </c>
      <c r="B31" s="77"/>
      <c r="C31" s="77"/>
      <c r="D31" s="77"/>
      <c r="E31" s="78"/>
    </row>
    <row r="32" spans="1:7" ht="13.8" thickBot="1" x14ac:dyDescent="0.3">
      <c r="A32" s="71" t="s">
        <v>37</v>
      </c>
      <c r="B32" s="72"/>
      <c r="C32" s="73"/>
      <c r="D32" s="75">
        <f>E32*G32*12</f>
        <v>14095.620000000003</v>
      </c>
      <c r="E32" s="98">
        <v>1.35</v>
      </c>
      <c r="G32" s="106">
        <f>G4</f>
        <v>870.1</v>
      </c>
    </row>
    <row r="33" spans="1:7" ht="98.25" customHeight="1" x14ac:dyDescent="0.25">
      <c r="A33" s="9">
        <v>1</v>
      </c>
      <c r="B33" s="12" t="s">
        <v>38</v>
      </c>
      <c r="C33" s="26" t="s">
        <v>92</v>
      </c>
      <c r="D33" s="61"/>
      <c r="E33" s="98"/>
      <c r="G33" s="106"/>
    </row>
    <row r="34" spans="1:7" ht="60.75" customHeight="1" x14ac:dyDescent="0.25">
      <c r="A34" s="22">
        <v>2</v>
      </c>
      <c r="B34" s="2" t="s">
        <v>39</v>
      </c>
      <c r="C34" s="23" t="s">
        <v>92</v>
      </c>
      <c r="D34" s="61"/>
      <c r="E34" s="98"/>
      <c r="G34" s="106"/>
    </row>
    <row r="35" spans="1:7" s="28" customFormat="1" ht="26.25" customHeight="1" x14ac:dyDescent="0.25">
      <c r="A35" s="3">
        <v>3</v>
      </c>
      <c r="B35" s="4" t="s">
        <v>94</v>
      </c>
      <c r="C35" s="25" t="s">
        <v>8</v>
      </c>
      <c r="D35" s="61"/>
      <c r="E35" s="98"/>
      <c r="G35" s="106"/>
    </row>
    <row r="36" spans="1:7" s="28" customFormat="1" ht="30.75" customHeight="1" thickBot="1" x14ac:dyDescent="0.3">
      <c r="A36" s="3">
        <v>4</v>
      </c>
      <c r="B36" s="2" t="s">
        <v>42</v>
      </c>
      <c r="C36" s="25" t="s">
        <v>99</v>
      </c>
      <c r="D36" s="62"/>
      <c r="E36" s="99"/>
      <c r="G36" s="106"/>
    </row>
    <row r="37" spans="1:7" ht="13.8" thickBot="1" x14ac:dyDescent="0.3">
      <c r="A37" s="58" t="s">
        <v>40</v>
      </c>
      <c r="B37" s="59"/>
      <c r="C37" s="60"/>
      <c r="D37" s="68">
        <f>E37*G37*12</f>
        <v>19211.808000000001</v>
      </c>
      <c r="E37" s="96">
        <v>1.84</v>
      </c>
      <c r="G37" s="106">
        <f>G4</f>
        <v>870.1</v>
      </c>
    </row>
    <row r="38" spans="1:7" ht="58.5" customHeight="1" thickBot="1" x14ac:dyDescent="0.3">
      <c r="A38" s="16">
        <v>1</v>
      </c>
      <c r="B38" s="17" t="s">
        <v>41</v>
      </c>
      <c r="C38" s="21" t="s">
        <v>100</v>
      </c>
      <c r="D38" s="74"/>
      <c r="E38" s="100"/>
      <c r="G38" s="106"/>
    </row>
    <row r="39" spans="1:7" x14ac:dyDescent="0.25">
      <c r="A39" s="66" t="s">
        <v>43</v>
      </c>
      <c r="B39" s="67"/>
      <c r="C39" s="67"/>
      <c r="D39" s="63">
        <f>E39*G39*12</f>
        <v>32158.896000000004</v>
      </c>
      <c r="E39" s="101">
        <f>4-0.92</f>
        <v>3.08</v>
      </c>
      <c r="G39" s="106">
        <f>G4</f>
        <v>870.1</v>
      </c>
    </row>
    <row r="40" spans="1:7" ht="43.8" customHeight="1" x14ac:dyDescent="0.25">
      <c r="A40" s="22">
        <v>1</v>
      </c>
      <c r="B40" s="2" t="s">
        <v>86</v>
      </c>
      <c r="C40" s="23" t="s">
        <v>8</v>
      </c>
      <c r="D40" s="61"/>
      <c r="E40" s="98"/>
      <c r="G40" s="106"/>
    </row>
    <row r="41" spans="1:7" ht="17.399999999999999" customHeight="1" x14ac:dyDescent="0.25">
      <c r="A41" s="22">
        <v>2</v>
      </c>
      <c r="B41" s="2" t="s">
        <v>44</v>
      </c>
      <c r="C41" s="23" t="s">
        <v>8</v>
      </c>
      <c r="D41" s="61"/>
      <c r="E41" s="98"/>
      <c r="G41" s="106"/>
    </row>
    <row r="42" spans="1:7" ht="45" customHeight="1" x14ac:dyDescent="0.25">
      <c r="A42" s="22">
        <v>3</v>
      </c>
      <c r="B42" s="2" t="s">
        <v>45</v>
      </c>
      <c r="C42" s="23" t="s">
        <v>92</v>
      </c>
      <c r="D42" s="61"/>
      <c r="E42" s="98"/>
      <c r="G42" s="106"/>
    </row>
    <row r="43" spans="1:7" ht="24.6" customHeight="1" x14ac:dyDescent="0.25">
      <c r="A43" s="3">
        <v>4</v>
      </c>
      <c r="B43" s="4" t="s">
        <v>90</v>
      </c>
      <c r="C43" s="25" t="s">
        <v>8</v>
      </c>
      <c r="D43" s="61"/>
      <c r="E43" s="98"/>
      <c r="G43" s="106"/>
    </row>
    <row r="44" spans="1:7" ht="45" customHeight="1" thickBot="1" x14ac:dyDescent="0.3">
      <c r="A44" s="15">
        <v>5</v>
      </c>
      <c r="B44" s="14" t="s">
        <v>91</v>
      </c>
      <c r="C44" s="24" t="s">
        <v>8</v>
      </c>
      <c r="D44" s="62"/>
      <c r="E44" s="99"/>
      <c r="G44" s="106"/>
    </row>
    <row r="45" spans="1:7" ht="13.8" thickBot="1" x14ac:dyDescent="0.3">
      <c r="A45" s="58" t="s">
        <v>46</v>
      </c>
      <c r="B45" s="59"/>
      <c r="C45" s="60"/>
      <c r="D45" s="68">
        <f>E45*G45*12</f>
        <v>21300.048000000003</v>
      </c>
      <c r="E45" s="96">
        <v>2.04</v>
      </c>
      <c r="G45" s="106">
        <f>G4</f>
        <v>870.1</v>
      </c>
    </row>
    <row r="46" spans="1:7" ht="71.25" customHeight="1" x14ac:dyDescent="0.25">
      <c r="A46" s="9">
        <v>1</v>
      </c>
      <c r="B46" s="12" t="s">
        <v>47</v>
      </c>
      <c r="C46" s="23" t="s">
        <v>8</v>
      </c>
      <c r="D46" s="69"/>
      <c r="E46" s="93"/>
      <c r="G46" s="106"/>
    </row>
    <row r="47" spans="1:7" ht="82.5" customHeight="1" x14ac:dyDescent="0.25">
      <c r="A47" s="22">
        <v>2</v>
      </c>
      <c r="B47" s="2" t="s">
        <v>48</v>
      </c>
      <c r="C47" s="23" t="s">
        <v>8</v>
      </c>
      <c r="D47" s="69"/>
      <c r="E47" s="93"/>
      <c r="G47" s="106"/>
    </row>
    <row r="48" spans="1:7" s="28" customFormat="1" ht="43.8" customHeight="1" thickBot="1" x14ac:dyDescent="0.3">
      <c r="A48" s="13">
        <v>3</v>
      </c>
      <c r="B48" s="14" t="s">
        <v>93</v>
      </c>
      <c r="C48" s="24" t="s">
        <v>92</v>
      </c>
      <c r="D48" s="70"/>
      <c r="E48" s="97"/>
      <c r="G48" s="106"/>
    </row>
    <row r="49" spans="1:7" ht="13.8" thickBot="1" x14ac:dyDescent="0.3">
      <c r="A49" s="58" t="s">
        <v>49</v>
      </c>
      <c r="B49" s="59"/>
      <c r="C49" s="59"/>
      <c r="D49" s="59"/>
      <c r="E49" s="60"/>
    </row>
    <row r="50" spans="1:7" ht="71.25" customHeight="1" x14ac:dyDescent="0.25">
      <c r="A50" s="9">
        <v>1</v>
      </c>
      <c r="B50" s="12" t="s">
        <v>50</v>
      </c>
      <c r="C50" s="26" t="s">
        <v>99</v>
      </c>
      <c r="D50" s="61">
        <f>E50*G50*12</f>
        <v>41033.916000000005</v>
      </c>
      <c r="E50" s="92">
        <v>3.93</v>
      </c>
      <c r="G50" s="106">
        <f>G4</f>
        <v>870.1</v>
      </c>
    </row>
    <row r="51" spans="1:7" ht="30" customHeight="1" thickBot="1" x14ac:dyDescent="0.3">
      <c r="A51" s="3">
        <v>2</v>
      </c>
      <c r="B51" s="4" t="s">
        <v>51</v>
      </c>
      <c r="C51" s="25" t="s">
        <v>52</v>
      </c>
      <c r="D51" s="62"/>
      <c r="E51" s="100"/>
      <c r="G51" s="106"/>
    </row>
    <row r="52" spans="1:7" ht="15" customHeight="1" thickBot="1" x14ac:dyDescent="0.3">
      <c r="A52" s="58" t="s">
        <v>107</v>
      </c>
      <c r="B52" s="59"/>
      <c r="C52" s="59"/>
      <c r="D52" s="59"/>
      <c r="E52" s="60"/>
    </row>
    <row r="53" spans="1:7" ht="78.75" customHeight="1" x14ac:dyDescent="0.25">
      <c r="A53" s="46">
        <v>1</v>
      </c>
      <c r="B53" s="48" t="s">
        <v>53</v>
      </c>
      <c r="C53" s="49" t="s">
        <v>54</v>
      </c>
      <c r="D53" s="63">
        <f>E53*G53*12</f>
        <v>40198.620000000003</v>
      </c>
      <c r="E53" s="101">
        <v>3.85</v>
      </c>
      <c r="G53" s="106">
        <f>G4</f>
        <v>870.1</v>
      </c>
    </row>
    <row r="54" spans="1:7" ht="70.5" customHeight="1" x14ac:dyDescent="0.25">
      <c r="A54" s="47">
        <v>2</v>
      </c>
      <c r="B54" s="50" t="s">
        <v>55</v>
      </c>
      <c r="C54" s="6" t="s">
        <v>54</v>
      </c>
      <c r="D54" s="61"/>
      <c r="E54" s="98"/>
      <c r="G54" s="106"/>
    </row>
    <row r="55" spans="1:7" ht="67.5" customHeight="1" x14ac:dyDescent="0.25">
      <c r="A55" s="64">
        <v>3</v>
      </c>
      <c r="B55" s="50" t="s">
        <v>56</v>
      </c>
      <c r="C55" s="65" t="s">
        <v>57</v>
      </c>
      <c r="D55" s="61"/>
      <c r="E55" s="98"/>
      <c r="G55" s="106"/>
    </row>
    <row r="56" spans="1:7" ht="30.75" customHeight="1" x14ac:dyDescent="0.25">
      <c r="A56" s="64"/>
      <c r="B56" s="50" t="s">
        <v>58</v>
      </c>
      <c r="C56" s="65"/>
      <c r="D56" s="61"/>
      <c r="E56" s="98"/>
      <c r="G56" s="106"/>
    </row>
    <row r="57" spans="1:7" ht="76.5" customHeight="1" x14ac:dyDescent="0.25">
      <c r="A57" s="64"/>
      <c r="B57" s="50" t="s">
        <v>59</v>
      </c>
      <c r="C57" s="65"/>
      <c r="D57" s="61"/>
      <c r="E57" s="98"/>
      <c r="G57" s="106"/>
    </row>
    <row r="58" spans="1:7" ht="54.75" customHeight="1" x14ac:dyDescent="0.25">
      <c r="A58" s="64"/>
      <c r="B58" s="50" t="s">
        <v>60</v>
      </c>
      <c r="C58" s="65"/>
      <c r="D58" s="61"/>
      <c r="E58" s="98"/>
      <c r="G58" s="106"/>
    </row>
    <row r="59" spans="1:7" ht="80.25" customHeight="1" x14ac:dyDescent="0.25">
      <c r="A59" s="47">
        <v>4</v>
      </c>
      <c r="B59" s="50" t="s">
        <v>61</v>
      </c>
      <c r="C59" s="6" t="s">
        <v>62</v>
      </c>
      <c r="D59" s="61"/>
      <c r="E59" s="98"/>
      <c r="G59" s="106"/>
    </row>
    <row r="60" spans="1:7" ht="48" customHeight="1" x14ac:dyDescent="0.25">
      <c r="A60" s="47">
        <v>5</v>
      </c>
      <c r="B60" s="50" t="s">
        <v>81</v>
      </c>
      <c r="C60" s="23" t="s">
        <v>63</v>
      </c>
      <c r="D60" s="61"/>
      <c r="E60" s="98"/>
      <c r="G60" s="106"/>
    </row>
    <row r="61" spans="1:7" ht="71.25" customHeight="1" x14ac:dyDescent="0.25">
      <c r="A61" s="47">
        <v>6</v>
      </c>
      <c r="B61" s="50" t="s">
        <v>64</v>
      </c>
      <c r="C61" s="23" t="s">
        <v>96</v>
      </c>
      <c r="D61" s="61"/>
      <c r="E61" s="98"/>
      <c r="G61" s="106"/>
    </row>
    <row r="62" spans="1:7" ht="53.25" customHeight="1" x14ac:dyDescent="0.25">
      <c r="A62" s="47">
        <v>7</v>
      </c>
      <c r="B62" s="50" t="s">
        <v>87</v>
      </c>
      <c r="C62" s="23" t="s">
        <v>92</v>
      </c>
      <c r="D62" s="61"/>
      <c r="E62" s="98"/>
      <c r="G62" s="106"/>
    </row>
    <row r="63" spans="1:7" ht="81" customHeight="1" x14ac:dyDescent="0.25">
      <c r="A63" s="47">
        <v>8</v>
      </c>
      <c r="B63" s="50" t="s">
        <v>88</v>
      </c>
      <c r="C63" s="23" t="s">
        <v>65</v>
      </c>
      <c r="D63" s="61"/>
      <c r="E63" s="98"/>
      <c r="G63" s="106"/>
    </row>
    <row r="64" spans="1:7" ht="107.4" customHeight="1" x14ac:dyDescent="0.25">
      <c r="A64" s="47">
        <v>9</v>
      </c>
      <c r="B64" s="50" t="s">
        <v>66</v>
      </c>
      <c r="C64" s="23" t="s">
        <v>101</v>
      </c>
      <c r="D64" s="61"/>
      <c r="E64" s="98"/>
      <c r="G64" s="106"/>
    </row>
    <row r="65" spans="1:11" ht="57" customHeight="1" x14ac:dyDescent="0.25">
      <c r="A65" s="47">
        <v>10</v>
      </c>
      <c r="B65" s="50" t="s">
        <v>80</v>
      </c>
      <c r="C65" s="23" t="s">
        <v>67</v>
      </c>
      <c r="D65" s="61"/>
      <c r="E65" s="98"/>
      <c r="G65" s="106"/>
    </row>
    <row r="66" spans="1:11" ht="36" customHeight="1" x14ac:dyDescent="0.25">
      <c r="A66" s="47">
        <v>11</v>
      </c>
      <c r="B66" s="50" t="s">
        <v>68</v>
      </c>
      <c r="C66" s="23" t="s">
        <v>69</v>
      </c>
      <c r="D66" s="61"/>
      <c r="E66" s="98"/>
      <c r="G66" s="106"/>
    </row>
    <row r="67" spans="1:11" ht="42" customHeight="1" x14ac:dyDescent="0.25">
      <c r="A67" s="47">
        <v>12</v>
      </c>
      <c r="B67" s="50" t="s">
        <v>70</v>
      </c>
      <c r="C67" s="23" t="s">
        <v>71</v>
      </c>
      <c r="D67" s="61"/>
      <c r="E67" s="98"/>
      <c r="G67" s="106"/>
    </row>
    <row r="68" spans="1:11" ht="103.5" customHeight="1" x14ac:dyDescent="0.25">
      <c r="A68" s="47">
        <v>13</v>
      </c>
      <c r="B68" s="50" t="s">
        <v>72</v>
      </c>
      <c r="C68" s="23" t="s">
        <v>73</v>
      </c>
      <c r="D68" s="61"/>
      <c r="E68" s="98"/>
      <c r="G68" s="106"/>
    </row>
    <row r="69" spans="1:11" ht="78.75" hidden="1" customHeight="1" thickBot="1" x14ac:dyDescent="0.3">
      <c r="A69" s="7" t="s">
        <v>74</v>
      </c>
      <c r="B69" s="51" t="s">
        <v>75</v>
      </c>
      <c r="C69" s="25" t="s">
        <v>76</v>
      </c>
      <c r="D69" s="62"/>
      <c r="E69" s="99"/>
      <c r="G69" s="106"/>
    </row>
    <row r="70" spans="1:11" ht="60" customHeight="1" thickBot="1" x14ac:dyDescent="0.3">
      <c r="A70" s="46">
        <v>14</v>
      </c>
      <c r="B70" s="52" t="s">
        <v>89</v>
      </c>
      <c r="C70" s="53" t="s">
        <v>82</v>
      </c>
      <c r="D70" s="54">
        <f>E70*G70*12</f>
        <v>417.64800000000002</v>
      </c>
      <c r="E70" s="55">
        <v>0.04</v>
      </c>
      <c r="G70" s="108">
        <f>G4</f>
        <v>870.1</v>
      </c>
    </row>
    <row r="71" spans="1:11" ht="15.6" customHeight="1" thickBot="1" x14ac:dyDescent="0.3">
      <c r="A71" s="58" t="s">
        <v>77</v>
      </c>
      <c r="B71" s="59"/>
      <c r="C71" s="59"/>
      <c r="D71" s="59"/>
      <c r="E71" s="60"/>
    </row>
    <row r="72" spans="1:11" hidden="1" x14ac:dyDescent="0.25">
      <c r="A72" s="9" t="s">
        <v>78</v>
      </c>
      <c r="B72" s="11"/>
      <c r="C72" s="38"/>
      <c r="D72" s="36"/>
      <c r="E72" s="102"/>
    </row>
    <row r="73" spans="1:11" ht="16.2" customHeight="1" thickBot="1" x14ac:dyDescent="0.3">
      <c r="A73" s="7">
        <v>1</v>
      </c>
      <c r="B73" s="2" t="s">
        <v>104</v>
      </c>
      <c r="C73" s="23" t="s">
        <v>103</v>
      </c>
      <c r="D73" s="35">
        <f>E73*G73*12</f>
        <v>41764.800000000003</v>
      </c>
      <c r="E73" s="8">
        <v>4</v>
      </c>
      <c r="G73" s="110">
        <f>G4</f>
        <v>870.1</v>
      </c>
      <c r="J73" s="29"/>
    </row>
    <row r="74" spans="1:11" ht="21.6" customHeight="1" thickBot="1" x14ac:dyDescent="0.3">
      <c r="A74" s="44"/>
      <c r="B74" s="56" t="s">
        <v>79</v>
      </c>
      <c r="C74" s="57"/>
      <c r="D74" s="41"/>
      <c r="E74" s="42">
        <f>E4+E9+E11+E14+E16+E30+E32+E37+E39+E45+E50+E53+E70+E73</f>
        <v>29.56</v>
      </c>
      <c r="J74" s="30"/>
      <c r="K74" s="104"/>
    </row>
    <row r="75" spans="1:11" ht="21.6" customHeight="1" thickBot="1" x14ac:dyDescent="0.3">
      <c r="A75" s="44"/>
      <c r="B75" s="56" t="s">
        <v>102</v>
      </c>
      <c r="C75" s="57"/>
      <c r="D75" s="43">
        <f>D4+D9+D11+D14+D16+D30+D32+D37+D39+D45+D50+D53+D70+D73</f>
        <v>308641.87199999997</v>
      </c>
      <c r="E75" s="103"/>
      <c r="J75" s="29"/>
    </row>
    <row r="76" spans="1:11" x14ac:dyDescent="0.25">
      <c r="A76" s="45"/>
      <c r="J76" s="29"/>
    </row>
    <row r="77" spans="1:11" x14ac:dyDescent="0.25">
      <c r="D77" s="40"/>
    </row>
  </sheetData>
  <mergeCells count="46">
    <mergeCell ref="G39:G44"/>
    <mergeCell ref="G45:G48"/>
    <mergeCell ref="G50:G51"/>
    <mergeCell ref="G53:G69"/>
    <mergeCell ref="G4:G8"/>
    <mergeCell ref="G11:G13"/>
    <mergeCell ref="G16:G28"/>
    <mergeCell ref="G32:G36"/>
    <mergeCell ref="G37:G38"/>
    <mergeCell ref="A31:E31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29:E29"/>
    <mergeCell ref="A32:C32"/>
    <mergeCell ref="A37:C37"/>
    <mergeCell ref="D37:D38"/>
    <mergeCell ref="E37:E38"/>
    <mergeCell ref="D32:D36"/>
    <mergeCell ref="E32:E36"/>
    <mergeCell ref="A39:C39"/>
    <mergeCell ref="A45:C45"/>
    <mergeCell ref="D45:D48"/>
    <mergeCell ref="E45:E48"/>
    <mergeCell ref="D39:D44"/>
    <mergeCell ref="E39:E44"/>
    <mergeCell ref="B74:C74"/>
    <mergeCell ref="B75:C75"/>
    <mergeCell ref="A71:E71"/>
    <mergeCell ref="A49:E49"/>
    <mergeCell ref="D50:D51"/>
    <mergeCell ref="E50:E51"/>
    <mergeCell ref="A52:E52"/>
    <mergeCell ref="D53:D69"/>
    <mergeCell ref="E53:E69"/>
    <mergeCell ref="A55:A58"/>
    <mergeCell ref="C55:C58"/>
  </mergeCells>
  <pageMargins left="0.7" right="0.7" top="0.75" bottom="0.75" header="0.3" footer="0.3"/>
  <pageSetup paperSize="9" scale="93" orientation="portrait" r:id="rId1"/>
  <rowBreaks count="1" manualBreakCount="1">
    <brk id="38" max="16383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Ник шоссе 5</vt:lpstr>
      <vt:lpstr>'Ник шоссе 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2018-12-12T05:06:47Z</dcterms:created>
  <dcterms:modified xsi:type="dcterms:W3CDTF">2021-12-16T06:43:41Z</dcterms:modified>
</cp:coreProperties>
</file>