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80" yWindow="0" windowWidth="11760" windowHeight="9600"/>
  </bookViews>
  <sheets>
    <sheet name="Кирова, 304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2"/>
  <c r="D78"/>
  <c r="E77"/>
  <c r="D76"/>
  <c r="D74"/>
  <c r="D57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<sst xmlns="http://schemas.openxmlformats.org/spreadsheetml/2006/main" count="163" uniqueCount="114">
  <si>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</si>
  <si>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</si>
  <si>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</si>
  <si>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</si>
  <si>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</si>
  <si>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</si>
  <si>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</si>
  <si>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</si>
  <si>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</si>
  <si>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</si>
  <si>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</si>
  <si>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</si>
  <si>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</si>
  <si>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</si>
  <si>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</si>
  <si>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</si>
  <si>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</si>
  <si>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</si>
  <si>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</si>
  <si>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</si>
  <si>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</si>
  <si>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</si>
  <si>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</si>
  <si>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</si>
  <si>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</si>
  <si>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</si>
  <si>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</si>
  <si>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</si>
  <si>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</si>
  <si>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</si>
  <si>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</si>
  <si>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</si>
  <si>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</si>
  <si>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</si>
  <si>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</si>
  <si>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</si>
  <si>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</si>
  <si>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</si>
  <si>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</si>
  <si>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</si>
  <si>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</si>
  <si>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</si>
  <si>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</si>
  <si>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</si>
  <si>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</si>
  <si>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</si>
  <si>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</si>
  <si>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</si>
  <si>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</si>
  <si>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</si>
  <si>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</si>
  <si>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</si>
  <si>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</si>
  <si>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</si>
  <si>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</si>
  <si>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</si>
  <si>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</si>
  <si>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</si>
  <si>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</si>
  <si>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</si>
  <si>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</si>
  <si>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</si>
  <si>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</si>
  <si>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</si>
  <si>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</si>
  <si>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</si>
  <si>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</si>
  <si>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</si>
  <si>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</si>
  <si>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</si>
  <si>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</si>
  <si>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</si>
  <si>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</si>
  <si>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</si>
  <si>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</si>
  <si>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</si>
  <si>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</si>
  <si>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</si>
  <si>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</si>
  <si>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</si>
  <si>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</si>
  <si>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</si>
  <si>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</si>
  <si>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</si>
  <si>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</si>
  <si>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</si>
  <si>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</si>
  <si>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</si>
  <si>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</si>
  <si>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</si>
  <si>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</si>
  <si>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</si>
  <si>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</si>
  <si>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</si>
  <si>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</si>
  <si>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</si>
  <si>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</si>
  <si>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</si>
  <si>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</si>
  <si>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</si>
  <si>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</si>
  <si>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</si>
  <si>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</si>
  <si>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</si>
  <si>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</si>
  <si>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</si>
  <si>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</si>
  <si>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</si>
  <si>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</si>
  <si>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Замена шифера на крыше - 20 кв.м.</t>
  </si>
  <si>
    <t>май-октябрь</t>
  </si>
  <si>
    <t>Перечень работ и услуг по содержанию и ремонту общего имущества в многоквартирном доме № 304 А по ул. Кирова 2022 год</t>
  </si>
  <si>
    <t xml:space="preserve">Годовая стоимость работ и услуг, руб. </t>
  </si>
  <si>
    <t>Всего в год руб. за 733,9 кв.м.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</si>
</sst>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2" fontId="6" fillId="0" borderId="2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0" bestFit="1" customWidth="1"/>
    <col min="6" max="6" width="8.6640625" customWidth="1"/>
    <col min="7" max="9" width="0" hidden="1" customWidth="1"/>
  </cols>
  <sheetData>
    <row r="1" spans="1:8" ht="35.4" customHeight="1" thickBot="1">
      <c r="A1" s="48" t="s">
        <v>111</v>
      </c>
      <c r="B1" s="48"/>
      <c r="C1" s="48"/>
      <c r="D1" s="48"/>
      <c r="E1" s="48"/>
      <c r="H1">
        <v>733.9</v>
      </c>
    </row>
    <row r="2" spans="1:8" ht="132.6" thickBot="1">
      <c r="A2" s="1" t="s">
        <v>0</v>
      </c>
      <c r="B2" s="2" t="s">
        <v>1</v>
      </c>
      <c r="C2" s="2" t="s">
        <v>2</v>
      </c>
      <c r="D2" s="3" t="s">
        <v>112</v>
      </c>
      <c r="E2" s="3" t="s">
        <v>3</v>
      </c>
    </row>
    <row r="3" spans="1:8" ht="15" thickBot="1">
      <c r="A3" s="45" t="s">
        <v>4</v>
      </c>
      <c r="B3" s="46"/>
      <c r="C3" s="46"/>
      <c r="D3" s="46"/>
      <c r="E3" s="47"/>
    </row>
    <row r="4" spans="1:8" ht="92.4">
      <c r="A4" s="35" t="s">
        <v>5</v>
      </c>
      <c r="B4" s="14" t="s">
        <v>6</v>
      </c>
      <c r="C4" s="37" t="s">
        <v>7</v>
      </c>
      <c r="D4" s="49">
        <f>H1*E4*12</f>
        <v>28622.1</v>
      </c>
      <c r="E4" s="51">
        <v>3.25</v>
      </c>
    </row>
    <row r="5" spans="1:8" ht="39.6">
      <c r="A5" s="42" t="s">
        <v>8</v>
      </c>
      <c r="B5" s="4" t="s">
        <v>9</v>
      </c>
      <c r="C5" s="38" t="s">
        <v>10</v>
      </c>
      <c r="D5" s="49"/>
      <c r="E5" s="52"/>
    </row>
    <row r="6" spans="1:8" ht="26.4">
      <c r="A6" s="42" t="s">
        <v>11</v>
      </c>
      <c r="B6" s="4" t="s">
        <v>12</v>
      </c>
      <c r="C6" s="38" t="s">
        <v>36</v>
      </c>
      <c r="D6" s="49"/>
      <c r="E6" s="52"/>
    </row>
    <row r="7" spans="1:8" ht="39.6">
      <c r="A7" s="42" t="s">
        <v>13</v>
      </c>
      <c r="B7" s="4" t="s">
        <v>14</v>
      </c>
      <c r="C7" s="38" t="s">
        <v>10</v>
      </c>
      <c r="D7" s="49"/>
      <c r="E7" s="52"/>
    </row>
    <row r="8" spans="1:8" ht="52.8">
      <c r="A8" s="42" t="s">
        <v>15</v>
      </c>
      <c r="B8" s="4" t="s">
        <v>16</v>
      </c>
      <c r="C8" s="38" t="s">
        <v>10</v>
      </c>
      <c r="D8" s="50"/>
      <c r="E8" s="52"/>
    </row>
    <row r="9" spans="1:8" ht="27" thickBot="1">
      <c r="A9" s="5" t="s">
        <v>17</v>
      </c>
      <c r="B9" s="6" t="s">
        <v>18</v>
      </c>
      <c r="C9" s="7"/>
      <c r="D9" s="8">
        <f>E9*H1*12</f>
        <v>880.68000000000006</v>
      </c>
      <c r="E9" s="9">
        <v>0.1</v>
      </c>
    </row>
    <row r="10" spans="1:8">
      <c r="A10" s="53" t="s">
        <v>19</v>
      </c>
      <c r="B10" s="54"/>
      <c r="C10" s="54"/>
      <c r="D10" s="54"/>
      <c r="E10" s="55"/>
    </row>
    <row r="11" spans="1:8" ht="26.4">
      <c r="A11" s="42" t="s">
        <v>5</v>
      </c>
      <c r="B11" s="4" t="s">
        <v>20</v>
      </c>
      <c r="C11" s="38" t="s">
        <v>21</v>
      </c>
      <c r="D11" s="56">
        <f>H1*12*E11</f>
        <v>13650.539999999999</v>
      </c>
      <c r="E11" s="52">
        <v>1.55</v>
      </c>
    </row>
    <row r="12" spans="1:8" ht="26.4">
      <c r="A12" s="42" t="s">
        <v>8</v>
      </c>
      <c r="B12" s="4" t="s">
        <v>22</v>
      </c>
      <c r="C12" s="38" t="s">
        <v>95</v>
      </c>
      <c r="D12" s="56"/>
      <c r="E12" s="52"/>
    </row>
    <row r="13" spans="1:8" ht="79.2">
      <c r="A13" s="42" t="s">
        <v>11</v>
      </c>
      <c r="B13" s="4" t="s">
        <v>23</v>
      </c>
      <c r="C13" s="38" t="s">
        <v>95</v>
      </c>
      <c r="D13" s="56"/>
      <c r="E13" s="52"/>
    </row>
    <row r="14" spans="1:8" ht="27" thickBot="1">
      <c r="A14" s="5" t="s">
        <v>13</v>
      </c>
      <c r="B14" s="25" t="s">
        <v>96</v>
      </c>
      <c r="C14" s="41" t="s">
        <v>10</v>
      </c>
      <c r="D14" s="39">
        <f>H1*12*E14</f>
        <v>1849.4279999999999</v>
      </c>
      <c r="E14" s="40">
        <v>0.21</v>
      </c>
    </row>
    <row r="15" spans="1:8" ht="15" thickBot="1">
      <c r="A15" s="45" t="s">
        <v>24</v>
      </c>
      <c r="B15" s="46"/>
      <c r="C15" s="46"/>
      <c r="D15" s="46"/>
      <c r="E15" s="47"/>
    </row>
    <row r="16" spans="1:8" ht="15" thickBot="1">
      <c r="A16" s="57" t="s">
        <v>25</v>
      </c>
      <c r="B16" s="58"/>
      <c r="C16" s="59"/>
      <c r="D16" s="60">
        <f>E16*12*H1</f>
        <v>32232.887999999999</v>
      </c>
      <c r="E16" s="62">
        <v>3.66</v>
      </c>
    </row>
    <row r="17" spans="1:5">
      <c r="A17" s="35">
        <v>1</v>
      </c>
      <c r="B17" s="14" t="s">
        <v>26</v>
      </c>
      <c r="C17" s="36" t="s">
        <v>27</v>
      </c>
      <c r="D17" s="49"/>
      <c r="E17" s="63"/>
    </row>
    <row r="18" spans="1:5" ht="52.8">
      <c r="A18" s="42">
        <v>2</v>
      </c>
      <c r="B18" s="4" t="s">
        <v>28</v>
      </c>
      <c r="C18" s="23" t="s">
        <v>29</v>
      </c>
      <c r="D18" s="49"/>
      <c r="E18" s="63"/>
    </row>
    <row r="19" spans="1:5">
      <c r="A19" s="42">
        <v>3</v>
      </c>
      <c r="B19" s="4" t="s">
        <v>30</v>
      </c>
      <c r="C19" s="23" t="s">
        <v>31</v>
      </c>
      <c r="D19" s="49"/>
      <c r="E19" s="63"/>
    </row>
    <row r="20" spans="1:5" ht="26.4">
      <c r="A20" s="42">
        <v>4</v>
      </c>
      <c r="B20" s="4" t="s">
        <v>90</v>
      </c>
      <c r="C20" s="23" t="s">
        <v>32</v>
      </c>
      <c r="D20" s="49"/>
      <c r="E20" s="63"/>
    </row>
    <row r="21" spans="1:5" ht="15" thickBot="1">
      <c r="A21" s="5">
        <v>5</v>
      </c>
      <c r="B21" s="6" t="s">
        <v>91</v>
      </c>
      <c r="C21" s="24" t="s">
        <v>33</v>
      </c>
      <c r="D21" s="49"/>
      <c r="E21" s="63"/>
    </row>
    <row r="22" spans="1:5" ht="15" thickBot="1">
      <c r="A22" s="65" t="s">
        <v>34</v>
      </c>
      <c r="B22" s="66"/>
      <c r="C22" s="67"/>
      <c r="D22" s="60"/>
      <c r="E22" s="63"/>
    </row>
    <row r="23" spans="1:5" ht="26.4">
      <c r="A23" s="35">
        <v>6</v>
      </c>
      <c r="B23" s="14" t="s">
        <v>35</v>
      </c>
      <c r="C23" s="36" t="s">
        <v>36</v>
      </c>
      <c r="D23" s="49"/>
      <c r="E23" s="63"/>
    </row>
    <row r="24" spans="1:5" ht="39.6">
      <c r="A24" s="42">
        <v>7</v>
      </c>
      <c r="B24" s="4" t="s">
        <v>37</v>
      </c>
      <c r="C24" s="23" t="s">
        <v>36</v>
      </c>
      <c r="D24" s="49"/>
      <c r="E24" s="63"/>
    </row>
    <row r="25" spans="1:5" ht="39.6">
      <c r="A25" s="42">
        <v>8</v>
      </c>
      <c r="B25" s="4" t="s">
        <v>38</v>
      </c>
      <c r="C25" s="23" t="s">
        <v>27</v>
      </c>
      <c r="D25" s="49"/>
      <c r="E25" s="63"/>
    </row>
    <row r="26" spans="1:5">
      <c r="A26" s="42">
        <v>9</v>
      </c>
      <c r="B26" s="4" t="s">
        <v>39</v>
      </c>
      <c r="C26" s="23" t="s">
        <v>27</v>
      </c>
      <c r="D26" s="49"/>
      <c r="E26" s="63"/>
    </row>
    <row r="27" spans="1:5" ht="26.4">
      <c r="A27" s="42">
        <v>10</v>
      </c>
      <c r="B27" s="4" t="s">
        <v>28</v>
      </c>
      <c r="C27" s="23" t="s">
        <v>40</v>
      </c>
      <c r="D27" s="49"/>
      <c r="E27" s="63"/>
    </row>
    <row r="28" spans="1:5" ht="15" thickBot="1">
      <c r="A28" s="33">
        <v>11</v>
      </c>
      <c r="B28" s="25" t="s">
        <v>41</v>
      </c>
      <c r="C28" s="34" t="s">
        <v>27</v>
      </c>
      <c r="D28" s="61"/>
      <c r="E28" s="64"/>
    </row>
    <row r="29" spans="1:5" ht="15" thickBot="1">
      <c r="A29" s="45" t="s">
        <v>42</v>
      </c>
      <c r="B29" s="46"/>
      <c r="C29" s="46"/>
      <c r="D29" s="46"/>
      <c r="E29" s="47"/>
    </row>
    <row r="30" spans="1:5" ht="15" thickBot="1">
      <c r="A30" s="57" t="s">
        <v>43</v>
      </c>
      <c r="B30" s="58"/>
      <c r="C30" s="59"/>
      <c r="D30" s="68">
        <f>H1*12*E30</f>
        <v>22193.135999999999</v>
      </c>
      <c r="E30" s="51">
        <v>2.52</v>
      </c>
    </row>
    <row r="31" spans="1:5" ht="92.4">
      <c r="A31" s="35">
        <v>1</v>
      </c>
      <c r="B31" s="14" t="s">
        <v>44</v>
      </c>
      <c r="C31" s="37" t="s">
        <v>45</v>
      </c>
      <c r="D31" s="56"/>
      <c r="E31" s="52"/>
    </row>
    <row r="32" spans="1:5" ht="52.8">
      <c r="A32" s="42">
        <v>2</v>
      </c>
      <c r="B32" s="4" t="s">
        <v>46</v>
      </c>
      <c r="C32" s="38" t="s">
        <v>45</v>
      </c>
      <c r="D32" s="56"/>
      <c r="E32" s="52"/>
    </row>
    <row r="33" spans="1:5">
      <c r="A33" s="42">
        <v>3</v>
      </c>
      <c r="B33" s="6" t="s">
        <v>97</v>
      </c>
      <c r="C33" s="39" t="s">
        <v>10</v>
      </c>
      <c r="D33" s="69"/>
      <c r="E33" s="70"/>
    </row>
    <row r="34" spans="1:5" ht="27" thickBot="1">
      <c r="A34" s="42">
        <v>4</v>
      </c>
      <c r="B34" s="4" t="s">
        <v>51</v>
      </c>
      <c r="C34" s="10" t="s">
        <v>58</v>
      </c>
      <c r="D34" s="69"/>
      <c r="E34" s="70"/>
    </row>
    <row r="35" spans="1:5">
      <c r="A35" s="71" t="s">
        <v>47</v>
      </c>
      <c r="B35" s="72"/>
      <c r="C35" s="72"/>
      <c r="D35" s="73">
        <f>E35*12*H1</f>
        <v>19991.436000000002</v>
      </c>
      <c r="E35" s="74">
        <v>2.27</v>
      </c>
    </row>
    <row r="36" spans="1:5" ht="66">
      <c r="A36" s="42">
        <v>1</v>
      </c>
      <c r="B36" s="4" t="s">
        <v>98</v>
      </c>
      <c r="C36" s="38" t="s">
        <v>45</v>
      </c>
      <c r="D36" s="56"/>
      <c r="E36" s="75"/>
    </row>
    <row r="37" spans="1:5" ht="39.6">
      <c r="A37" s="42">
        <v>2</v>
      </c>
      <c r="B37" s="4" t="s">
        <v>48</v>
      </c>
      <c r="C37" s="38" t="s">
        <v>10</v>
      </c>
      <c r="D37" s="56"/>
      <c r="E37" s="75"/>
    </row>
    <row r="38" spans="1:5" ht="66">
      <c r="A38" s="42">
        <v>3</v>
      </c>
      <c r="B38" s="4" t="s">
        <v>99</v>
      </c>
      <c r="C38" s="38" t="s">
        <v>45</v>
      </c>
      <c r="D38" s="56"/>
      <c r="E38" s="75"/>
    </row>
    <row r="39" spans="1:5">
      <c r="A39" s="42">
        <v>4</v>
      </c>
      <c r="B39" s="6" t="s">
        <v>97</v>
      </c>
      <c r="C39" s="39" t="s">
        <v>10</v>
      </c>
      <c r="D39" s="69"/>
      <c r="E39" s="76"/>
    </row>
    <row r="40" spans="1:5" ht="27" thickBot="1">
      <c r="A40" s="42">
        <v>5</v>
      </c>
      <c r="B40" s="4" t="s">
        <v>51</v>
      </c>
      <c r="C40" s="38" t="s">
        <v>100</v>
      </c>
      <c r="D40" s="69"/>
      <c r="E40" s="76"/>
    </row>
    <row r="41" spans="1:5">
      <c r="A41" s="71" t="s">
        <v>49</v>
      </c>
      <c r="B41" s="72"/>
      <c r="C41" s="72"/>
      <c r="D41" s="73">
        <f>E41*12*H1</f>
        <v>9951.6839999999993</v>
      </c>
      <c r="E41" s="78">
        <v>1.1299999999999999</v>
      </c>
    </row>
    <row r="42" spans="1:5" ht="40.200000000000003" thickBot="1">
      <c r="A42" s="33" t="s">
        <v>5</v>
      </c>
      <c r="B42" s="25" t="s">
        <v>50</v>
      </c>
      <c r="C42" s="41" t="s">
        <v>100</v>
      </c>
      <c r="D42" s="77"/>
      <c r="E42" s="79"/>
    </row>
    <row r="43" spans="1:5">
      <c r="A43" s="71" t="s">
        <v>52</v>
      </c>
      <c r="B43" s="72"/>
      <c r="C43" s="72"/>
      <c r="D43" s="80">
        <f>E43*12*H1</f>
        <v>39102.192000000003</v>
      </c>
      <c r="E43" s="81">
        <v>4.4400000000000004</v>
      </c>
    </row>
    <row r="44" spans="1:5" ht="52.8">
      <c r="A44" s="42" t="s">
        <v>5</v>
      </c>
      <c r="B44" s="4" t="s">
        <v>92</v>
      </c>
      <c r="C44" s="38" t="s">
        <v>10</v>
      </c>
      <c r="D44" s="49"/>
      <c r="E44" s="82"/>
    </row>
    <row r="45" spans="1:5" ht="26.4">
      <c r="A45" s="42" t="s">
        <v>8</v>
      </c>
      <c r="B45" s="4" t="s">
        <v>53</v>
      </c>
      <c r="C45" s="38" t="s">
        <v>100</v>
      </c>
      <c r="D45" s="49"/>
      <c r="E45" s="82"/>
    </row>
    <row r="46" spans="1:5">
      <c r="A46" s="42" t="s">
        <v>11</v>
      </c>
      <c r="B46" s="6" t="s">
        <v>101</v>
      </c>
      <c r="C46" s="39" t="s">
        <v>10</v>
      </c>
      <c r="D46" s="49"/>
      <c r="E46" s="82"/>
    </row>
    <row r="47" spans="1:5" ht="39.6">
      <c r="A47" s="5" t="s">
        <v>13</v>
      </c>
      <c r="B47" s="6" t="s">
        <v>48</v>
      </c>
      <c r="C47" s="39" t="s">
        <v>10</v>
      </c>
      <c r="D47" s="49"/>
      <c r="E47" s="82"/>
    </row>
    <row r="48" spans="1:5" ht="53.4" thickBot="1">
      <c r="A48" s="33">
        <v>5</v>
      </c>
      <c r="B48" s="25" t="s">
        <v>102</v>
      </c>
      <c r="C48" s="34" t="s">
        <v>100</v>
      </c>
      <c r="D48" s="61"/>
      <c r="E48" s="83"/>
    </row>
    <row r="49" spans="1:5">
      <c r="A49" s="71" t="s">
        <v>54</v>
      </c>
      <c r="B49" s="72"/>
      <c r="C49" s="72"/>
      <c r="D49" s="73">
        <f>E49*12*H1</f>
        <v>11008.5</v>
      </c>
      <c r="E49" s="78">
        <v>1.25</v>
      </c>
    </row>
    <row r="50" spans="1:5" ht="66">
      <c r="A50" s="42" t="s">
        <v>5</v>
      </c>
      <c r="B50" s="4" t="s">
        <v>55</v>
      </c>
      <c r="C50" s="4" t="s">
        <v>10</v>
      </c>
      <c r="D50" s="56"/>
      <c r="E50" s="52"/>
    </row>
    <row r="51" spans="1:5" ht="66">
      <c r="A51" s="42" t="s">
        <v>11</v>
      </c>
      <c r="B51" s="4" t="s">
        <v>103</v>
      </c>
      <c r="C51" s="38" t="s">
        <v>100</v>
      </c>
      <c r="D51" s="56"/>
      <c r="E51" s="52"/>
    </row>
    <row r="52" spans="1:5" ht="40.200000000000003" thickBot="1">
      <c r="A52" s="33" t="s">
        <v>13</v>
      </c>
      <c r="B52" s="25" t="s">
        <v>104</v>
      </c>
      <c r="C52" s="41" t="s">
        <v>100</v>
      </c>
      <c r="D52" s="77"/>
      <c r="E52" s="79"/>
    </row>
    <row r="53" spans="1:5">
      <c r="A53" s="71" t="s">
        <v>56</v>
      </c>
      <c r="B53" s="72"/>
      <c r="C53" s="72"/>
      <c r="D53" s="72"/>
      <c r="E53" s="84"/>
    </row>
    <row r="54" spans="1:5" ht="66">
      <c r="A54" s="42" t="s">
        <v>5</v>
      </c>
      <c r="B54" s="4" t="s">
        <v>57</v>
      </c>
      <c r="C54" s="11" t="s">
        <v>58</v>
      </c>
      <c r="D54" s="69">
        <f>E54*12*H1</f>
        <v>21224.387999999999</v>
      </c>
      <c r="E54" s="52">
        <v>2.41</v>
      </c>
    </row>
    <row r="55" spans="1:5" ht="27" thickBot="1">
      <c r="A55" s="5" t="s">
        <v>8</v>
      </c>
      <c r="B55" s="6" t="s">
        <v>59</v>
      </c>
      <c r="C55" s="8" t="s">
        <v>60</v>
      </c>
      <c r="D55" s="61"/>
      <c r="E55" s="70"/>
    </row>
    <row r="56" spans="1:5">
      <c r="A56" s="85" t="s">
        <v>108</v>
      </c>
      <c r="B56" s="86"/>
      <c r="C56" s="86"/>
      <c r="D56" s="86"/>
      <c r="E56" s="87"/>
    </row>
    <row r="57" spans="1:5" ht="66">
      <c r="A57" s="42" t="s">
        <v>5</v>
      </c>
      <c r="B57" s="4" t="s">
        <v>61</v>
      </c>
      <c r="C57" s="11" t="s">
        <v>62</v>
      </c>
      <c r="D57" s="69">
        <f>E57*12*H1</f>
        <v>38309.579999999994</v>
      </c>
      <c r="E57" s="70">
        <v>4.3499999999999996</v>
      </c>
    </row>
    <row r="58" spans="1:5" ht="66">
      <c r="A58" s="42" t="s">
        <v>8</v>
      </c>
      <c r="B58" s="4" t="s">
        <v>63</v>
      </c>
      <c r="C58" s="11" t="s">
        <v>62</v>
      </c>
      <c r="D58" s="49"/>
      <c r="E58" s="82"/>
    </row>
    <row r="59" spans="1:5" ht="66">
      <c r="A59" s="88" t="s">
        <v>11</v>
      </c>
      <c r="B59" s="4" t="s">
        <v>64</v>
      </c>
      <c r="C59" s="56" t="s">
        <v>65</v>
      </c>
      <c r="D59" s="49"/>
      <c r="E59" s="82"/>
    </row>
    <row r="60" spans="1:5" ht="26.4">
      <c r="A60" s="88"/>
      <c r="B60" s="4" t="s">
        <v>66</v>
      </c>
      <c r="C60" s="56"/>
      <c r="D60" s="49"/>
      <c r="E60" s="82"/>
    </row>
    <row r="61" spans="1:5" ht="66">
      <c r="A61" s="88"/>
      <c r="B61" s="4" t="s">
        <v>67</v>
      </c>
      <c r="C61" s="56"/>
      <c r="D61" s="49"/>
      <c r="E61" s="82"/>
    </row>
    <row r="62" spans="1:5" ht="52.8">
      <c r="A62" s="88"/>
      <c r="B62" s="4" t="s">
        <v>68</v>
      </c>
      <c r="C62" s="56"/>
      <c r="D62" s="49"/>
      <c r="E62" s="82"/>
    </row>
    <row r="63" spans="1:5" ht="79.2">
      <c r="A63" s="42" t="s">
        <v>13</v>
      </c>
      <c r="B63" s="4" t="s">
        <v>69</v>
      </c>
      <c r="C63" s="11" t="s">
        <v>70</v>
      </c>
      <c r="D63" s="49"/>
      <c r="E63" s="82"/>
    </row>
    <row r="64" spans="1:5" ht="39.6">
      <c r="A64" s="42">
        <v>5</v>
      </c>
      <c r="B64" s="4" t="s">
        <v>88</v>
      </c>
      <c r="C64" s="38" t="s">
        <v>71</v>
      </c>
      <c r="D64" s="49"/>
      <c r="E64" s="82"/>
    </row>
    <row r="65" spans="1:11" ht="66">
      <c r="A65" s="42">
        <v>6</v>
      </c>
      <c r="B65" s="4" t="s">
        <v>72</v>
      </c>
      <c r="C65" s="38" t="s">
        <v>105</v>
      </c>
      <c r="D65" s="49"/>
      <c r="E65" s="82"/>
    </row>
    <row r="66" spans="1:11" ht="52.8">
      <c r="A66" s="42">
        <v>7</v>
      </c>
      <c r="B66" s="4" t="s">
        <v>93</v>
      </c>
      <c r="C66" s="38" t="s">
        <v>45</v>
      </c>
      <c r="D66" s="49"/>
      <c r="E66" s="82"/>
    </row>
    <row r="67" spans="1:11" ht="79.2">
      <c r="A67" s="42">
        <v>8</v>
      </c>
      <c r="B67" s="4" t="s">
        <v>94</v>
      </c>
      <c r="C67" s="38" t="s">
        <v>73</v>
      </c>
      <c r="D67" s="49"/>
      <c r="E67" s="82"/>
    </row>
    <row r="68" spans="1:11" ht="105.6">
      <c r="A68" s="42">
        <v>9</v>
      </c>
      <c r="B68" s="4" t="s">
        <v>74</v>
      </c>
      <c r="C68" s="12" t="s">
        <v>75</v>
      </c>
      <c r="D68" s="49"/>
      <c r="E68" s="82"/>
    </row>
    <row r="69" spans="1:11" ht="52.8">
      <c r="A69" s="42">
        <v>10</v>
      </c>
      <c r="B69" s="4" t="s">
        <v>89</v>
      </c>
      <c r="C69" s="12" t="s">
        <v>76</v>
      </c>
      <c r="D69" s="49"/>
      <c r="E69" s="82"/>
    </row>
    <row r="70" spans="1:11" ht="26.4">
      <c r="A70" s="42">
        <v>11</v>
      </c>
      <c r="B70" s="4" t="s">
        <v>77</v>
      </c>
      <c r="C70" s="12" t="s">
        <v>78</v>
      </c>
      <c r="D70" s="49"/>
      <c r="E70" s="82"/>
    </row>
    <row r="71" spans="1:11" ht="39.6">
      <c r="A71" s="42">
        <v>12</v>
      </c>
      <c r="B71" s="4" t="s">
        <v>79</v>
      </c>
      <c r="C71" s="12" t="s">
        <v>80</v>
      </c>
      <c r="D71" s="49"/>
      <c r="E71" s="82"/>
    </row>
    <row r="72" spans="1:11" ht="92.4">
      <c r="A72" s="42">
        <v>13</v>
      </c>
      <c r="B72" s="4" t="s">
        <v>81</v>
      </c>
      <c r="C72" s="12" t="s">
        <v>82</v>
      </c>
      <c r="D72" s="49"/>
      <c r="E72" s="82"/>
    </row>
    <row r="73" spans="1:11" ht="66.599999999999994" thickBot="1">
      <c r="A73" s="5" t="s">
        <v>83</v>
      </c>
      <c r="B73" s="6" t="s">
        <v>84</v>
      </c>
      <c r="C73" s="39" t="s">
        <v>85</v>
      </c>
      <c r="D73" s="61"/>
      <c r="E73" s="83"/>
    </row>
    <row r="74" spans="1:11" ht="54" thickBot="1">
      <c r="A74" s="28"/>
      <c r="B74" s="29" t="s">
        <v>106</v>
      </c>
      <c r="C74" s="30" t="s">
        <v>107</v>
      </c>
      <c r="D74" s="31">
        <f>E74*K75*12</f>
        <v>352.27199999999999</v>
      </c>
      <c r="E74" s="32">
        <v>0.04</v>
      </c>
    </row>
    <row r="75" spans="1:11">
      <c r="A75" s="71" t="s">
        <v>86</v>
      </c>
      <c r="B75" s="72"/>
      <c r="C75" s="72"/>
      <c r="D75" s="72"/>
      <c r="E75" s="84"/>
      <c r="K75">
        <v>733.9</v>
      </c>
    </row>
    <row r="76" spans="1:11">
      <c r="A76" s="13">
        <v>1</v>
      </c>
      <c r="B76" s="14" t="s">
        <v>109</v>
      </c>
      <c r="C76" s="8" t="s">
        <v>110</v>
      </c>
      <c r="D76" s="43">
        <f>E76*12*K75</f>
        <v>35227.199999999997</v>
      </c>
      <c r="E76" s="44">
        <v>4</v>
      </c>
    </row>
    <row r="77" spans="1:11" ht="16.2">
      <c r="A77" s="15"/>
      <c r="B77" s="16" t="s">
        <v>87</v>
      </c>
      <c r="C77" s="17"/>
      <c r="D77" s="27"/>
      <c r="E77" s="18">
        <f>E76+E74+E57+E54+E49+E43+E41+E35+E30+E16+E14+E11+E9+E4</f>
        <v>31.180000000000003</v>
      </c>
    </row>
    <row r="78" spans="1:11" ht="16.8" thickBot="1">
      <c r="A78" s="19"/>
      <c r="B78" s="20" t="s">
        <v>113</v>
      </c>
      <c r="C78" s="21"/>
      <c r="D78" s="26">
        <f>E77*K75*12</f>
        <v>274596.02399999998</v>
      </c>
      <c r="E78" s="22"/>
      <c r="H78" t="e">
        <f>4*12*#REF!</f>
        <v>#REF!</v>
      </c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304А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2018-12-12T05:06:02Z</dcterms:created>
  <dcterms:modified xsi:type="dcterms:W3CDTF">2021-12-23T05:47:10Z</dcterms:modified>
</cp:coreProperties>
</file>