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3'!$A$1:$E$74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/>
  <c r="D69"/>
  <c r="D49"/>
  <c r="D44"/>
  <c r="D38"/>
  <c r="D36"/>
  <c r="D31"/>
  <c r="D16"/>
  <c r="D9"/>
  <c r="D4"/>
  <c r="G72"/>
  <c r="G69"/>
  <c r="G52"/>
  <c r="D52" s="1"/>
  <c r="G14"/>
  <c r="D14" s="1"/>
  <c r="G11"/>
  <c r="D11" s="1"/>
  <c r="D74" s="1"/>
  <c r="G9"/>
  <c r="E73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<sst xmlns="http://schemas.openxmlformats.org/spreadsheetml/2006/main" count="131" uniqueCount="108">
  <si>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</si>
  <si>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</si>
  <si>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</si>
  <si>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</si>
  <si>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</si>
  <si>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</si>
  <si>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</si>
  <si>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</si>
  <si>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</si>
  <si>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</si>
  <si>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</si>
  <si>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</si>
  <si>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</si>
  <si>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</si>
  <si>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</si>
  <si>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</si>
  <si>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</si>
  <si>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</si>
  <si>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</si>
  <si>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</si>
  <si>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</si>
  <si>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</si>
  <si>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</si>
  <si>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</si>
  <si>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</si>
  <si>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</si>
  <si>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</si>
  <si>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</si>
  <si>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</si>
  <si>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</si>
  <si>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</si>
  <si>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</si>
  <si>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</si>
  <si>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</si>
  <si>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</si>
  <si>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</si>
  <si>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</si>
  <si>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</si>
  <si>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</si>
  <si>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</si>
  <si>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</si>
  <si>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</si>
  <si>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</si>
  <si>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</si>
  <si>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</si>
  <si>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</si>
  <si>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</si>
  <si>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</si>
  <si>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</si>
  <si>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</si>
  <si>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</si>
  <si>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</si>
  <si>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</si>
  <si>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</si>
  <si>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</si>
  <si>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</si>
  <si>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</si>
  <si>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</si>
  <si>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</si>
  <si>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</si>
  <si>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</si>
  <si>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</si>
  <si>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</si>
  <si>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</si>
  <si>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</si>
  <si>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</si>
  <si>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</si>
  <si>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</si>
  <si>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</si>
  <si>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</si>
  <si>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</si>
  <si>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</si>
  <si>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</si>
  <si>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</si>
  <si>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</si>
  <si>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</si>
  <si>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</si>
  <si>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</si>
  <si>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</si>
  <si>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</si>
  <si>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</si>
  <si>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</si>
  <si>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</si>
  <si>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</si>
  <si>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</si>
  <si>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</si>
  <si>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</si>
  <si>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 руб. за 264,1 кв.м.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</si>
  <si>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</si>
  <si>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</si>
  <si>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</si>
  <si>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</si>
  <si>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</si>
  <si>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</si>
  <si>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</si>
  <si>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</si>
  <si>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</si>
  <si>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</si>
  <si>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</si>
  <si>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пер. Строительный на 2022 год</t>
  </si>
  <si>
    <t>по мере необходимости и (немедленно)</t>
  </si>
  <si>
    <t xml:space="preserve">по мере необходимости </t>
  </si>
  <si>
    <t>май-октябрь</t>
  </si>
  <si>
    <t>Установка в подъезде окна из ПВХ - 1 шт.</t>
  </si>
  <si>
    <t>Завоз и замена песка в детской песочнице</t>
  </si>
  <si>
    <t>1 раз в летний период</t>
  </si>
  <si>
    <t>Прочие услуги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</si>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</sst>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top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" fontId="2" fillId="0" borderId="38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6">
    <pageSetUpPr fitToPage="1"/>
  </sheetPr>
  <dimension ref="A1:G77"/>
  <sheetViews>
    <sheetView tabSelected="1" zoomScaleNormal="100" workbookViewId="0">
      <selection sqref="A1:E1"/>
    </sheetView>
  </sheetViews>
  <sheetFormatPr defaultRowHeight="13.2"/>
  <cols>
    <col min="1" max="1" width="6" style="37" customWidth="1"/>
    <col min="2" max="2" width="48.33203125" style="31" customWidth="1"/>
    <col min="3" max="3" width="18" style="37" customWidth="1"/>
    <col min="4" max="4" width="12.44140625" style="35" customWidth="1"/>
    <col min="5" max="5" width="11.5546875" style="53" bestFit="1" customWidth="1"/>
    <col min="6" max="6" width="8.88671875" style="31" customWidth="1"/>
    <col min="7" max="7" width="8.88671875" style="35" hidden="1" customWidth="1"/>
    <col min="8" max="8" width="8.21875" style="31" customWidth="1"/>
    <col min="9" max="9" width="10.88671875" style="31" customWidth="1"/>
    <col min="10" max="10" width="9.44140625" style="31" customWidth="1"/>
    <col min="11" max="11" width="8.88671875" style="31" customWidth="1"/>
    <col min="12" max="16384" width="8.88671875" style="31"/>
  </cols>
  <sheetData>
    <row r="1" spans="1:7" ht="52.2" customHeight="1" thickBot="1">
      <c r="A1" s="84" t="s">
        <v>99</v>
      </c>
      <c r="B1" s="84"/>
      <c r="C1" s="84"/>
      <c r="D1" s="84"/>
      <c r="E1" s="84"/>
    </row>
    <row r="2" spans="1:7" ht="129" customHeight="1" thickBot="1">
      <c r="A2" s="11" t="s">
        <v>0</v>
      </c>
      <c r="B2" s="1" t="s">
        <v>1</v>
      </c>
      <c r="C2" s="1" t="s">
        <v>2</v>
      </c>
      <c r="D2" s="38" t="s">
        <v>107</v>
      </c>
      <c r="E2" s="49" t="s">
        <v>3</v>
      </c>
    </row>
    <row r="3" spans="1:7" ht="13.8" thickBot="1">
      <c r="A3" s="81" t="s">
        <v>4</v>
      </c>
      <c r="B3" s="82"/>
      <c r="C3" s="82"/>
      <c r="D3" s="82"/>
      <c r="E3" s="83"/>
    </row>
    <row r="4" spans="1:7" ht="82.8" customHeight="1">
      <c r="A4" s="12">
        <v>1</v>
      </c>
      <c r="B4" s="13" t="s">
        <v>5</v>
      </c>
      <c r="C4" s="10" t="s">
        <v>6</v>
      </c>
      <c r="D4" s="57">
        <f>E4*G4*12</f>
        <v>3866.424</v>
      </c>
      <c r="E4" s="59">
        <v>1.22</v>
      </c>
      <c r="G4" s="35">
        <v>264.10000000000002</v>
      </c>
    </row>
    <row r="5" spans="1:7" ht="42.75" customHeight="1">
      <c r="A5" s="29">
        <v>2</v>
      </c>
      <c r="B5" s="2" t="s">
        <v>7</v>
      </c>
      <c r="C5" s="30" t="s">
        <v>8</v>
      </c>
      <c r="D5" s="57"/>
      <c r="E5" s="70"/>
    </row>
    <row r="6" spans="1:7" ht="30.75" customHeight="1">
      <c r="A6" s="29">
        <v>3</v>
      </c>
      <c r="B6" s="2" t="s">
        <v>9</v>
      </c>
      <c r="C6" s="30" t="s">
        <v>8</v>
      </c>
      <c r="D6" s="57"/>
      <c r="E6" s="70"/>
    </row>
    <row r="7" spans="1:7" ht="40.5" customHeight="1">
      <c r="A7" s="29">
        <v>4</v>
      </c>
      <c r="B7" s="2" t="s">
        <v>10</v>
      </c>
      <c r="C7" s="30" t="s">
        <v>8</v>
      </c>
      <c r="D7" s="57"/>
      <c r="E7" s="70"/>
    </row>
    <row r="8" spans="1:7" ht="55.5" customHeight="1">
      <c r="A8" s="29">
        <v>5</v>
      </c>
      <c r="B8" s="2" t="s">
        <v>11</v>
      </c>
      <c r="C8" s="30" t="s">
        <v>8</v>
      </c>
      <c r="D8" s="73"/>
      <c r="E8" s="70"/>
    </row>
    <row r="9" spans="1:7" ht="32.25" customHeight="1" thickBot="1">
      <c r="A9" s="3">
        <v>6</v>
      </c>
      <c r="B9" s="4" t="s">
        <v>12</v>
      </c>
      <c r="C9" s="8"/>
      <c r="D9" s="39">
        <f>E9*G9*12</f>
        <v>507.07200000000012</v>
      </c>
      <c r="E9" s="50">
        <v>0.16</v>
      </c>
      <c r="G9" s="35">
        <f>G4</f>
        <v>264.10000000000002</v>
      </c>
    </row>
    <row r="10" spans="1:7" ht="13.8" thickBot="1">
      <c r="A10" s="81" t="s">
        <v>13</v>
      </c>
      <c r="B10" s="82"/>
      <c r="C10" s="82"/>
      <c r="D10" s="82"/>
      <c r="E10" s="83"/>
    </row>
    <row r="11" spans="1:7" ht="29.4" customHeight="1">
      <c r="A11" s="12">
        <v>1</v>
      </c>
      <c r="B11" s="13" t="s">
        <v>14</v>
      </c>
      <c r="C11" s="10" t="s">
        <v>15</v>
      </c>
      <c r="D11" s="73">
        <f>E11*G11*12</f>
        <v>5419.3320000000003</v>
      </c>
      <c r="E11" s="59">
        <v>1.71</v>
      </c>
      <c r="G11" s="35">
        <f>G4</f>
        <v>264.10000000000002</v>
      </c>
    </row>
    <row r="12" spans="1:7" ht="29.4" customHeight="1">
      <c r="A12" s="29">
        <v>2</v>
      </c>
      <c r="B12" s="2" t="s">
        <v>16</v>
      </c>
      <c r="C12" s="30" t="s">
        <v>98</v>
      </c>
      <c r="D12" s="68"/>
      <c r="E12" s="70"/>
    </row>
    <row r="13" spans="1:7" ht="69.599999999999994" customHeight="1">
      <c r="A13" s="29">
        <v>3</v>
      </c>
      <c r="B13" s="2" t="s">
        <v>17</v>
      </c>
      <c r="C13" s="30" t="s">
        <v>98</v>
      </c>
      <c r="D13" s="68"/>
      <c r="E13" s="70"/>
    </row>
    <row r="14" spans="1:7" ht="32.4" customHeight="1" thickBot="1">
      <c r="A14" s="3">
        <v>4</v>
      </c>
      <c r="B14" s="4" t="s">
        <v>89</v>
      </c>
      <c r="C14" s="8" t="s">
        <v>8</v>
      </c>
      <c r="D14" s="39">
        <f>E14*G14*12</f>
        <v>1077.5280000000002</v>
      </c>
      <c r="E14" s="50">
        <v>0.34</v>
      </c>
      <c r="G14" s="35">
        <f>G4</f>
        <v>264.10000000000002</v>
      </c>
    </row>
    <row r="15" spans="1:7" ht="13.8" thickBot="1">
      <c r="A15" s="81" t="s">
        <v>18</v>
      </c>
      <c r="B15" s="82"/>
      <c r="C15" s="82"/>
      <c r="D15" s="82"/>
      <c r="E15" s="83"/>
    </row>
    <row r="16" spans="1:7" ht="13.8" thickBot="1">
      <c r="A16" s="54" t="s">
        <v>19</v>
      </c>
      <c r="B16" s="55"/>
      <c r="C16" s="56"/>
      <c r="D16" s="72">
        <f>E16*G16*12</f>
        <v>16099.536000000002</v>
      </c>
      <c r="E16" s="85">
        <v>5.08</v>
      </c>
      <c r="G16" s="35">
        <v>264.10000000000002</v>
      </c>
    </row>
    <row r="17" spans="1:7" ht="25.5" customHeight="1">
      <c r="A17" s="12">
        <v>1</v>
      </c>
      <c r="B17" s="13" t="s">
        <v>20</v>
      </c>
      <c r="C17" s="14" t="s">
        <v>21</v>
      </c>
      <c r="D17" s="57"/>
      <c r="E17" s="86"/>
    </row>
    <row r="18" spans="1:7" ht="57" customHeight="1">
      <c r="A18" s="29">
        <v>2</v>
      </c>
      <c r="B18" s="2" t="s">
        <v>22</v>
      </c>
      <c r="C18" s="6" t="s">
        <v>23</v>
      </c>
      <c r="D18" s="57"/>
      <c r="E18" s="86"/>
    </row>
    <row r="19" spans="1:7" ht="25.5" customHeight="1">
      <c r="A19" s="29">
        <v>3</v>
      </c>
      <c r="B19" s="2" t="s">
        <v>24</v>
      </c>
      <c r="C19" s="6" t="s">
        <v>25</v>
      </c>
      <c r="D19" s="57"/>
      <c r="E19" s="86"/>
    </row>
    <row r="20" spans="1:7" ht="21.75" customHeight="1">
      <c r="A20" s="29">
        <v>4</v>
      </c>
      <c r="B20" s="2" t="s">
        <v>26</v>
      </c>
      <c r="C20" s="6" t="s">
        <v>27</v>
      </c>
      <c r="D20" s="57"/>
      <c r="E20" s="86"/>
    </row>
    <row r="21" spans="1:7" ht="33" customHeight="1">
      <c r="A21" s="29">
        <v>5</v>
      </c>
      <c r="B21" s="2" t="s">
        <v>28</v>
      </c>
      <c r="C21" s="6" t="s">
        <v>29</v>
      </c>
      <c r="D21" s="57"/>
      <c r="E21" s="86"/>
    </row>
    <row r="22" spans="1:7" ht="16.8" customHeight="1">
      <c r="A22" s="29">
        <v>6</v>
      </c>
      <c r="B22" s="2" t="s">
        <v>104</v>
      </c>
      <c r="C22" s="6" t="s">
        <v>105</v>
      </c>
      <c r="D22" s="57"/>
      <c r="E22" s="86"/>
    </row>
    <row r="23" spans="1:7">
      <c r="A23" s="88" t="s">
        <v>30</v>
      </c>
      <c r="B23" s="89"/>
      <c r="C23" s="89"/>
      <c r="D23" s="57"/>
      <c r="E23" s="86"/>
    </row>
    <row r="24" spans="1:7" ht="31.8" customHeight="1">
      <c r="A24" s="29">
        <v>7</v>
      </c>
      <c r="B24" s="2" t="s">
        <v>31</v>
      </c>
      <c r="C24" s="6" t="s">
        <v>32</v>
      </c>
      <c r="D24" s="57"/>
      <c r="E24" s="86"/>
    </row>
    <row r="25" spans="1:7" ht="39.6" customHeight="1">
      <c r="A25" s="29">
        <v>8</v>
      </c>
      <c r="B25" s="2" t="s">
        <v>33</v>
      </c>
      <c r="C25" s="6" t="s">
        <v>32</v>
      </c>
      <c r="D25" s="57"/>
      <c r="E25" s="86"/>
    </row>
    <row r="26" spans="1:7" ht="47.25" customHeight="1">
      <c r="A26" s="29">
        <v>9</v>
      </c>
      <c r="B26" s="2" t="s">
        <v>34</v>
      </c>
      <c r="C26" s="6" t="s">
        <v>21</v>
      </c>
      <c r="D26" s="57"/>
      <c r="E26" s="86"/>
    </row>
    <row r="27" spans="1:7" ht="19.8" customHeight="1">
      <c r="A27" s="29">
        <v>10</v>
      </c>
      <c r="B27" s="2" t="s">
        <v>35</v>
      </c>
      <c r="C27" s="6" t="s">
        <v>21</v>
      </c>
      <c r="D27" s="57"/>
      <c r="E27" s="86"/>
    </row>
    <row r="28" spans="1:7" ht="36.75" customHeight="1">
      <c r="A28" s="29">
        <v>11</v>
      </c>
      <c r="B28" s="2" t="s">
        <v>22</v>
      </c>
      <c r="C28" s="6" t="s">
        <v>36</v>
      </c>
      <c r="D28" s="57"/>
      <c r="E28" s="86"/>
    </row>
    <row r="29" spans="1:7" ht="19.8" customHeight="1" thickBot="1">
      <c r="A29" s="15">
        <v>12</v>
      </c>
      <c r="B29" s="16" t="s">
        <v>37</v>
      </c>
      <c r="C29" s="17" t="s">
        <v>21</v>
      </c>
      <c r="D29" s="58"/>
      <c r="E29" s="87"/>
    </row>
    <row r="30" spans="1:7" ht="13.8" thickBot="1">
      <c r="A30" s="81" t="s">
        <v>38</v>
      </c>
      <c r="B30" s="82"/>
      <c r="C30" s="82"/>
      <c r="D30" s="82"/>
      <c r="E30" s="83"/>
    </row>
    <row r="31" spans="1:7" ht="13.8" thickBot="1">
      <c r="A31" s="54" t="s">
        <v>39</v>
      </c>
      <c r="B31" s="55"/>
      <c r="C31" s="56"/>
      <c r="D31" s="77">
        <f>E31*G31*12</f>
        <v>4310.112000000001</v>
      </c>
      <c r="E31" s="63">
        <v>1.36</v>
      </c>
      <c r="G31" s="35">
        <v>264.10000000000002</v>
      </c>
    </row>
    <row r="32" spans="1:7" ht="84.6" customHeight="1">
      <c r="A32" s="12">
        <v>1</v>
      </c>
      <c r="B32" s="13" t="s">
        <v>40</v>
      </c>
      <c r="C32" s="10" t="s">
        <v>93</v>
      </c>
      <c r="D32" s="57"/>
      <c r="E32" s="63"/>
    </row>
    <row r="33" spans="1:7" ht="55.8" customHeight="1">
      <c r="A33" s="29">
        <v>2</v>
      </c>
      <c r="B33" s="2" t="s">
        <v>41</v>
      </c>
      <c r="C33" s="30" t="s">
        <v>93</v>
      </c>
      <c r="D33" s="57"/>
      <c r="E33" s="63"/>
    </row>
    <row r="34" spans="1:7" s="32" customFormat="1" ht="17.399999999999999" customHeight="1">
      <c r="A34" s="3">
        <v>3</v>
      </c>
      <c r="B34" s="4" t="s">
        <v>97</v>
      </c>
      <c r="C34" s="8" t="s">
        <v>8</v>
      </c>
      <c r="D34" s="57"/>
      <c r="E34" s="63"/>
      <c r="G34" s="35"/>
    </row>
    <row r="35" spans="1:7" s="32" customFormat="1" ht="37.200000000000003" customHeight="1" thickBot="1">
      <c r="A35" s="30">
        <v>4</v>
      </c>
      <c r="B35" s="2" t="s">
        <v>44</v>
      </c>
      <c r="C35" s="30" t="s">
        <v>93</v>
      </c>
      <c r="D35" s="58"/>
      <c r="E35" s="64"/>
      <c r="G35" s="35"/>
    </row>
    <row r="36" spans="1:7" ht="13.8" thickBot="1">
      <c r="A36" s="54" t="s">
        <v>42</v>
      </c>
      <c r="B36" s="55"/>
      <c r="C36" s="56"/>
      <c r="D36" s="74">
        <f>E36*G36*12</f>
        <v>5831.3280000000013</v>
      </c>
      <c r="E36" s="76">
        <v>1.84</v>
      </c>
      <c r="G36" s="35">
        <v>264.10000000000002</v>
      </c>
    </row>
    <row r="37" spans="1:7" ht="58.5" customHeight="1" thickBot="1">
      <c r="A37" s="18">
        <v>1</v>
      </c>
      <c r="B37" s="19" t="s">
        <v>43</v>
      </c>
      <c r="C37" s="9" t="s">
        <v>100</v>
      </c>
      <c r="D37" s="75"/>
      <c r="E37" s="60"/>
    </row>
    <row r="38" spans="1:7" ht="13.8" thickBot="1">
      <c r="A38" s="54" t="s">
        <v>45</v>
      </c>
      <c r="B38" s="55"/>
      <c r="C38" s="56"/>
      <c r="D38" s="72">
        <f>E38*G38*12</f>
        <v>12645.108000000004</v>
      </c>
      <c r="E38" s="62">
        <v>3.99</v>
      </c>
      <c r="G38" s="35">
        <v>264.10000000000002</v>
      </c>
    </row>
    <row r="39" spans="1:7" ht="42.6" customHeight="1">
      <c r="A39" s="12">
        <v>1</v>
      </c>
      <c r="B39" s="13" t="s">
        <v>46</v>
      </c>
      <c r="C39" s="10" t="s">
        <v>8</v>
      </c>
      <c r="D39" s="57"/>
      <c r="E39" s="63"/>
    </row>
    <row r="40" spans="1:7" ht="15.6" customHeight="1">
      <c r="A40" s="29">
        <v>2</v>
      </c>
      <c r="B40" s="2" t="s">
        <v>47</v>
      </c>
      <c r="C40" s="30" t="s">
        <v>8</v>
      </c>
      <c r="D40" s="57"/>
      <c r="E40" s="63"/>
    </row>
    <row r="41" spans="1:7" ht="18.600000000000001" customHeight="1">
      <c r="A41" s="3">
        <v>3</v>
      </c>
      <c r="B41" s="4" t="s">
        <v>94</v>
      </c>
      <c r="C41" s="8" t="s">
        <v>8</v>
      </c>
      <c r="D41" s="57"/>
      <c r="E41" s="63"/>
    </row>
    <row r="42" spans="1:7" ht="31.8" customHeight="1">
      <c r="A42" s="3">
        <v>4</v>
      </c>
      <c r="B42" s="4" t="s">
        <v>95</v>
      </c>
      <c r="C42" s="8" t="s">
        <v>8</v>
      </c>
      <c r="D42" s="57"/>
      <c r="E42" s="63"/>
    </row>
    <row r="43" spans="1:7" s="32" customFormat="1" ht="48.6" customHeight="1" thickBot="1">
      <c r="A43" s="29">
        <v>5</v>
      </c>
      <c r="B43" s="2" t="s">
        <v>96</v>
      </c>
      <c r="C43" s="6" t="s">
        <v>93</v>
      </c>
      <c r="D43" s="73"/>
      <c r="E43" s="59"/>
      <c r="G43" s="35"/>
    </row>
    <row r="44" spans="1:7" ht="13.8" thickBot="1">
      <c r="A44" s="54" t="s">
        <v>48</v>
      </c>
      <c r="B44" s="55"/>
      <c r="C44" s="56"/>
      <c r="D44" s="67">
        <f>E44*G44*12</f>
        <v>6465.1679999999997</v>
      </c>
      <c r="E44" s="59">
        <v>2.04</v>
      </c>
      <c r="G44" s="35">
        <v>264.10000000000002</v>
      </c>
    </row>
    <row r="45" spans="1:7" ht="71.25" customHeight="1">
      <c r="A45" s="12">
        <v>1</v>
      </c>
      <c r="B45" s="13" t="s">
        <v>49</v>
      </c>
      <c r="C45" s="21" t="s">
        <v>8</v>
      </c>
      <c r="D45" s="68"/>
      <c r="E45" s="70"/>
    </row>
    <row r="46" spans="1:7" ht="74.400000000000006" customHeight="1">
      <c r="A46" s="29">
        <v>2</v>
      </c>
      <c r="B46" s="2" t="s">
        <v>50</v>
      </c>
      <c r="C46" s="30" t="s">
        <v>8</v>
      </c>
      <c r="D46" s="68"/>
      <c r="E46" s="70"/>
    </row>
    <row r="47" spans="1:7" s="32" customFormat="1" ht="34.799999999999997" customHeight="1" thickBot="1">
      <c r="A47" s="20">
        <v>3</v>
      </c>
      <c r="B47" s="16" t="s">
        <v>92</v>
      </c>
      <c r="C47" s="17" t="s">
        <v>93</v>
      </c>
      <c r="D47" s="69"/>
      <c r="E47" s="71"/>
      <c r="G47" s="35"/>
    </row>
    <row r="48" spans="1:7" ht="13.8" thickBot="1">
      <c r="A48" s="54" t="s">
        <v>51</v>
      </c>
      <c r="B48" s="55"/>
      <c r="C48" s="55"/>
      <c r="D48" s="55"/>
      <c r="E48" s="56"/>
    </row>
    <row r="49" spans="1:7" ht="71.25" customHeight="1">
      <c r="A49" s="12">
        <v>1</v>
      </c>
      <c r="B49" s="13" t="s">
        <v>52</v>
      </c>
      <c r="C49" s="21" t="s">
        <v>101</v>
      </c>
      <c r="D49" s="57">
        <f>E49*G49*12</f>
        <v>12454.956000000002</v>
      </c>
      <c r="E49" s="59">
        <v>3.93</v>
      </c>
      <c r="G49" s="35">
        <v>264.10000000000002</v>
      </c>
    </row>
    <row r="50" spans="1:7" ht="31.8" customHeight="1" thickBot="1">
      <c r="A50" s="3">
        <v>2</v>
      </c>
      <c r="B50" s="4" t="s">
        <v>53</v>
      </c>
      <c r="C50" s="5" t="s">
        <v>54</v>
      </c>
      <c r="D50" s="58"/>
      <c r="E50" s="60"/>
    </row>
    <row r="51" spans="1:7" ht="15" customHeight="1" thickBot="1">
      <c r="A51" s="54" t="s">
        <v>106</v>
      </c>
      <c r="B51" s="55"/>
      <c r="C51" s="55"/>
      <c r="D51" s="55"/>
      <c r="E51" s="56"/>
    </row>
    <row r="52" spans="1:7" ht="78.75" customHeight="1">
      <c r="A52" s="25">
        <v>1</v>
      </c>
      <c r="B52" s="26" t="s">
        <v>55</v>
      </c>
      <c r="C52" s="27" t="s">
        <v>56</v>
      </c>
      <c r="D52" s="61">
        <f>E52*G52*12</f>
        <v>12201.420000000002</v>
      </c>
      <c r="E52" s="62">
        <v>3.85</v>
      </c>
      <c r="G52" s="35">
        <f>G49</f>
        <v>264.10000000000002</v>
      </c>
    </row>
    <row r="53" spans="1:7" ht="70.5" customHeight="1">
      <c r="A53" s="29">
        <v>2</v>
      </c>
      <c r="B53" s="2" t="s">
        <v>57</v>
      </c>
      <c r="C53" s="7" t="s">
        <v>56</v>
      </c>
      <c r="D53" s="57"/>
      <c r="E53" s="63"/>
    </row>
    <row r="54" spans="1:7" ht="60" customHeight="1">
      <c r="A54" s="65">
        <v>3</v>
      </c>
      <c r="B54" s="2" t="s">
        <v>58</v>
      </c>
      <c r="C54" s="66" t="s">
        <v>59</v>
      </c>
      <c r="D54" s="57"/>
      <c r="E54" s="63"/>
    </row>
    <row r="55" spans="1:7" ht="30.75" customHeight="1">
      <c r="A55" s="65"/>
      <c r="B55" s="2" t="s">
        <v>60</v>
      </c>
      <c r="C55" s="66"/>
      <c r="D55" s="57"/>
      <c r="E55" s="63"/>
    </row>
    <row r="56" spans="1:7" ht="56.4" customHeight="1">
      <c r="A56" s="65"/>
      <c r="B56" s="2" t="s">
        <v>61</v>
      </c>
      <c r="C56" s="66"/>
      <c r="D56" s="57"/>
      <c r="E56" s="63"/>
    </row>
    <row r="57" spans="1:7" ht="54.75" customHeight="1">
      <c r="A57" s="65"/>
      <c r="B57" s="2" t="s">
        <v>62</v>
      </c>
      <c r="C57" s="66"/>
      <c r="D57" s="57"/>
      <c r="E57" s="63"/>
    </row>
    <row r="58" spans="1:7" ht="80.25" customHeight="1">
      <c r="A58" s="29">
        <v>4</v>
      </c>
      <c r="B58" s="2" t="s">
        <v>63</v>
      </c>
      <c r="C58" s="7" t="s">
        <v>64</v>
      </c>
      <c r="D58" s="57"/>
      <c r="E58" s="63"/>
    </row>
    <row r="59" spans="1:7" ht="43.2" customHeight="1">
      <c r="A59" s="29">
        <v>5</v>
      </c>
      <c r="B59" s="2" t="s">
        <v>84</v>
      </c>
      <c r="C59" s="30" t="s">
        <v>65</v>
      </c>
      <c r="D59" s="57"/>
      <c r="E59" s="63"/>
    </row>
    <row r="60" spans="1:7" ht="57.6" customHeight="1">
      <c r="A60" s="29">
        <v>6</v>
      </c>
      <c r="B60" s="2" t="s">
        <v>66</v>
      </c>
      <c r="C60" s="30" t="s">
        <v>91</v>
      </c>
      <c r="D60" s="57"/>
      <c r="E60" s="63"/>
    </row>
    <row r="61" spans="1:7" ht="46.2" customHeight="1">
      <c r="A61" s="29">
        <v>7</v>
      </c>
      <c r="B61" s="2" t="s">
        <v>88</v>
      </c>
      <c r="C61" s="30" t="s">
        <v>93</v>
      </c>
      <c r="D61" s="57"/>
      <c r="E61" s="63"/>
    </row>
    <row r="62" spans="1:7" ht="69" customHeight="1">
      <c r="A62" s="29">
        <v>8</v>
      </c>
      <c r="B62" s="2" t="s">
        <v>67</v>
      </c>
      <c r="C62" s="30" t="s">
        <v>68</v>
      </c>
      <c r="D62" s="57"/>
      <c r="E62" s="63"/>
    </row>
    <row r="63" spans="1:7" ht="107.4" customHeight="1">
      <c r="A63" s="29">
        <v>9</v>
      </c>
      <c r="B63" s="2" t="s">
        <v>69</v>
      </c>
      <c r="C63" s="30" t="s">
        <v>70</v>
      </c>
      <c r="D63" s="57"/>
      <c r="E63" s="63"/>
    </row>
    <row r="64" spans="1:7" ht="43.2" customHeight="1">
      <c r="A64" s="29">
        <v>10</v>
      </c>
      <c r="B64" s="2" t="s">
        <v>85</v>
      </c>
      <c r="C64" s="30" t="s">
        <v>71</v>
      </c>
      <c r="D64" s="57"/>
      <c r="E64" s="63"/>
    </row>
    <row r="65" spans="1:7" ht="30.6" customHeight="1">
      <c r="A65" s="29">
        <v>11</v>
      </c>
      <c r="B65" s="2" t="s">
        <v>72</v>
      </c>
      <c r="C65" s="30" t="s">
        <v>73</v>
      </c>
      <c r="D65" s="57"/>
      <c r="E65" s="63"/>
    </row>
    <row r="66" spans="1:7" ht="42" customHeight="1">
      <c r="A66" s="29">
        <v>12</v>
      </c>
      <c r="B66" s="2" t="s">
        <v>74</v>
      </c>
      <c r="C66" s="30" t="s">
        <v>75</v>
      </c>
      <c r="D66" s="57"/>
      <c r="E66" s="63"/>
    </row>
    <row r="67" spans="1:7" ht="103.5" customHeight="1">
      <c r="A67" s="29">
        <v>13</v>
      </c>
      <c r="B67" s="2" t="s">
        <v>76</v>
      </c>
      <c r="C67" s="30" t="s">
        <v>77</v>
      </c>
      <c r="D67" s="57"/>
      <c r="E67" s="63"/>
    </row>
    <row r="68" spans="1:7" ht="78.75" hidden="1" customHeight="1" thickBot="1">
      <c r="A68" s="3" t="s">
        <v>78</v>
      </c>
      <c r="B68" s="4" t="s">
        <v>79</v>
      </c>
      <c r="C68" s="8" t="s">
        <v>80</v>
      </c>
      <c r="D68" s="58"/>
      <c r="E68" s="64"/>
    </row>
    <row r="69" spans="1:7" ht="60" customHeight="1" thickBot="1">
      <c r="A69" s="15">
        <v>14</v>
      </c>
      <c r="B69" s="2" t="s">
        <v>90</v>
      </c>
      <c r="C69" s="17" t="s">
        <v>86</v>
      </c>
      <c r="D69" s="40">
        <f>E69*G69*12</f>
        <v>126.76800000000003</v>
      </c>
      <c r="E69" s="28">
        <v>0.04</v>
      </c>
      <c r="G69" s="35">
        <f>264.1</f>
        <v>264.10000000000002</v>
      </c>
    </row>
    <row r="70" spans="1:7" ht="13.8" thickBot="1">
      <c r="A70" s="54" t="s">
        <v>81</v>
      </c>
      <c r="B70" s="55"/>
      <c r="C70" s="55"/>
      <c r="D70" s="55"/>
      <c r="E70" s="56"/>
    </row>
    <row r="71" spans="1:7" ht="13.2" hidden="1" customHeight="1">
      <c r="A71" s="18" t="s">
        <v>82</v>
      </c>
      <c r="B71" s="22"/>
      <c r="C71" s="43"/>
      <c r="D71" s="41"/>
      <c r="E71" s="51"/>
    </row>
    <row r="72" spans="1:7" ht="22.2" customHeight="1" thickBot="1">
      <c r="A72" s="23">
        <v>1</v>
      </c>
      <c r="B72" s="24" t="s">
        <v>103</v>
      </c>
      <c r="C72" s="33" t="s">
        <v>102</v>
      </c>
      <c r="D72" s="42">
        <f>E72*G72*12</f>
        <v>12676.800000000001</v>
      </c>
      <c r="E72" s="48">
        <v>4</v>
      </c>
      <c r="G72" s="35">
        <f>G69</f>
        <v>264.10000000000002</v>
      </c>
    </row>
    <row r="73" spans="1:7" ht="19.2" customHeight="1" thickBot="1">
      <c r="A73" s="78" t="s">
        <v>83</v>
      </c>
      <c r="B73" s="79"/>
      <c r="C73" s="80"/>
      <c r="D73" s="44"/>
      <c r="E73" s="45">
        <f>E4+E9+E11+E14+E16+E31+E36+E38+E44+E49+E52+E69+E72</f>
        <v>29.56</v>
      </c>
    </row>
    <row r="74" spans="1:7" ht="20.399999999999999" customHeight="1" thickBot="1">
      <c r="A74" s="78" t="s">
        <v>87</v>
      </c>
      <c r="B74" s="79"/>
      <c r="C74" s="80"/>
      <c r="D74" s="46">
        <f>D4+D9+D11+D14+D16+D31+D36+D38+D44+D49+D52+D69+D72</f>
        <v>93681.552000000011</v>
      </c>
      <c r="E74" s="52"/>
    </row>
    <row r="75" spans="1:7">
      <c r="A75" s="34"/>
    </row>
    <row r="76" spans="1:7">
      <c r="A76" s="31"/>
      <c r="D76" s="47"/>
    </row>
    <row r="77" spans="1:7">
      <c r="A77" s="31"/>
      <c r="B77" s="36"/>
    </row>
  </sheetData>
  <mergeCells count="36">
    <mergeCell ref="A73:C73"/>
    <mergeCell ref="A74:C7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A36:C36"/>
    <mergeCell ref="D36:D37"/>
    <mergeCell ref="E36:E37"/>
    <mergeCell ref="D31:D35"/>
    <mergeCell ref="E31:E35"/>
    <mergeCell ref="A38:C38"/>
    <mergeCell ref="A44:C44"/>
    <mergeCell ref="D44:D47"/>
    <mergeCell ref="E44:E47"/>
    <mergeCell ref="D38:D43"/>
    <mergeCell ref="E38:E43"/>
    <mergeCell ref="A70:E70"/>
    <mergeCell ref="A48:E48"/>
    <mergeCell ref="D49:D50"/>
    <mergeCell ref="E49:E50"/>
    <mergeCell ref="A51:E51"/>
    <mergeCell ref="D52:D68"/>
    <mergeCell ref="E52:E68"/>
    <mergeCell ref="A54:A57"/>
    <mergeCell ref="C54:C57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2021-12-10T06:43:42Z</cp:lastPrinted>
  <dcterms:created xsi:type="dcterms:W3CDTF">2018-12-12T05:07:04Z</dcterms:created>
  <dcterms:modified xsi:type="dcterms:W3CDTF">2021-12-22T01:49:29Z</dcterms:modified>
</cp:coreProperties>
</file>