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125" yWindow="3375" windowWidth="15120" windowHeight="8010"/>
  </bookViews>
  <sheets>
    <sheet name="2001" sheetId="4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B16" i="4" l="1"/>
  <c r="H16" i="4" l="1"/>
  <c r="I9" i="4"/>
  <c r="I7" i="4"/>
  <c r="I5" i="4"/>
  <c r="I13" i="4" l="1"/>
  <c r="I15" i="4" l="1"/>
  <c r="I11" i="4"/>
  <c r="E16" i="4"/>
  <c r="C16" i="4" l="1"/>
  <c r="B17" i="4" s="1"/>
  <c r="I16" i="4" l="1"/>
</calcChain>
</file>

<file path=xl/sharedStrings.xml><?xml version="1.0" encoding="utf-8"?>
<sst xmlns="http://schemas.openxmlformats.org/spreadsheetml/2006/main" count="19" uniqueCount="19">
  <si>
    <t>Адрес МКД</t>
  </si>
  <si>
    <t>Сальдо на начало года, руб.</t>
  </si>
  <si>
    <t>Сумма прихода, руб.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</si>
  <si>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</si>
  <si>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</si>
  <si>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</si>
  <si>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</si>
  <si>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</si>
  <si>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</si>
  <si>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</si>
  <si>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Услуги управляющей компании.</t>
  </si>
  <si>
    <t>Итого:</t>
  </si>
  <si>
    <t>Потребленный объем</t>
  </si>
  <si>
    <t>Кирова, 142</t>
  </si>
  <si>
    <t>ХВ на содержание о/и</t>
  </si>
  <si>
    <t>ХВ на ГВ на содержание о/и</t>
  </si>
  <si>
    <t>Тепловая энергия на  подогрев  ХВ для  ГВ на содержание о/и</t>
  </si>
  <si>
    <t xml:space="preserve">Платежеспособность  - </t>
  </si>
  <si>
    <t>Сведения за 2021 год о начислении платы за жилищные услуги.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</si>
</sst>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0.000000"/>
    <numFmt numFmtId="166" formatCode="#,##0.0"/>
    <numFmt numFmtId="167" formatCode="0.000"/>
    <numFmt numFmtId="168" formatCode="0.0%"/>
  </numFmts>
  <fonts count="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3" fillId="0" borderId="0" xfId="0" applyFont="1"/>
    <xf numFmtId="0" fontId="3" fillId="0" borderId="0" xfId="0" applyFont="1" applyBorder="1" applyAlignment="1">
      <alignment horizontal="center" wrapText="1"/>
    </xf>
    <xf numFmtId="0" fontId="3" fillId="0" borderId="4" xfId="0" applyFont="1" applyFill="1" applyBorder="1" applyAlignment="1">
      <alignment horizontal="center"/>
    </xf>
    <xf numFmtId="2" fontId="3" fillId="0" borderId="4" xfId="0" applyNumberFormat="1" applyFont="1" applyFill="1" applyBorder="1" applyAlignment="1">
      <alignment horizontal="center"/>
    </xf>
    <xf numFmtId="167" fontId="3" fillId="0" borderId="4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167" fontId="3" fillId="2" borderId="4" xfId="0" applyNumberFormat="1" applyFont="1" applyFill="1" applyBorder="1" applyAlignment="1">
      <alignment horizontal="center"/>
    </xf>
    <xf numFmtId="4" fontId="4" fillId="2" borderId="4" xfId="1" applyNumberFormat="1" applyFont="1" applyFill="1" applyBorder="1" applyAlignment="1">
      <alignment horizontal="center" vertical="top"/>
    </xf>
    <xf numFmtId="165" fontId="4" fillId="2" borderId="4" xfId="1" applyNumberFormat="1" applyFont="1" applyFill="1" applyBorder="1" applyAlignment="1">
      <alignment horizontal="center" vertical="top"/>
    </xf>
    <xf numFmtId="4" fontId="4" fillId="2" borderId="4" xfId="2" applyNumberFormat="1" applyFont="1" applyFill="1" applyBorder="1" applyAlignment="1">
      <alignment horizontal="center" vertical="top"/>
    </xf>
    <xf numFmtId="166" fontId="4" fillId="2" borderId="4" xfId="2" applyNumberFormat="1" applyFont="1" applyFill="1" applyBorder="1" applyAlignment="1">
      <alignment horizontal="center" vertical="top"/>
    </xf>
    <xf numFmtId="0" fontId="4" fillId="2" borderId="4" xfId="2" applyNumberFormat="1" applyFont="1" applyFill="1" applyBorder="1" applyAlignment="1">
      <alignment horizontal="center" vertical="top"/>
    </xf>
    <xf numFmtId="4" fontId="3" fillId="2" borderId="4" xfId="0" applyNumberFormat="1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3" fontId="3" fillId="2" borderId="4" xfId="0" applyNumberFormat="1" applyFont="1" applyFill="1" applyBorder="1" applyAlignment="1">
      <alignment horizontal="center"/>
    </xf>
    <xf numFmtId="4" fontId="3" fillId="0" borderId="0" xfId="0" applyNumberFormat="1" applyFont="1"/>
    <xf numFmtId="0" fontId="5" fillId="0" borderId="0" xfId="0" applyFont="1"/>
    <xf numFmtId="0" fontId="2" fillId="0" borderId="0" xfId="0" applyFont="1"/>
    <xf numFmtId="168" fontId="5" fillId="0" borderId="0" xfId="0" applyNumberFormat="1" applyFont="1"/>
    <xf numFmtId="4" fontId="5" fillId="0" borderId="0" xfId="0" applyNumberFormat="1" applyFont="1"/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" fontId="3" fillId="0" borderId="9" xfId="0" applyNumberFormat="1" applyFont="1" applyBorder="1" applyAlignment="1">
      <alignment horizontal="center"/>
    </xf>
    <xf numFmtId="4" fontId="5" fillId="0" borderId="13" xfId="0" applyNumberFormat="1" applyFont="1" applyFill="1" applyBorder="1" applyAlignment="1">
      <alignment horizontal="center"/>
    </xf>
    <xf numFmtId="4" fontId="5" fillId="0" borderId="14" xfId="0" applyNumberFormat="1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4" fontId="3" fillId="0" borderId="12" xfId="0" applyNumberFormat="1" applyFont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4" fontId="4" fillId="2" borderId="17" xfId="1" applyNumberFormat="1" applyFont="1" applyFill="1" applyBorder="1" applyAlignment="1">
      <alignment horizontal="center" vertical="top"/>
    </xf>
    <xf numFmtId="2" fontId="3" fillId="2" borderId="17" xfId="0" applyNumberFormat="1" applyFont="1" applyFill="1" applyBorder="1" applyAlignment="1">
      <alignment horizontal="center" vertical="top"/>
    </xf>
    <xf numFmtId="4" fontId="3" fillId="2" borderId="17" xfId="0" applyNumberFormat="1" applyFont="1" applyFill="1" applyBorder="1" applyAlignment="1">
      <alignment horizontal="center"/>
    </xf>
    <xf numFmtId="4" fontId="4" fillId="2" borderId="18" xfId="2" applyNumberFormat="1" applyFont="1" applyFill="1" applyBorder="1" applyAlignment="1">
      <alignment horizontal="center" vertical="top"/>
    </xf>
    <xf numFmtId="4" fontId="5" fillId="0" borderId="19" xfId="0" applyNumberFormat="1" applyFont="1" applyFill="1" applyBorder="1" applyAlignment="1">
      <alignment horizontal="center"/>
    </xf>
    <xf numFmtId="0" fontId="4" fillId="0" borderId="20" xfId="0" applyFont="1" applyFill="1" applyBorder="1" applyAlignment="1">
      <alignment vertical="center" wrapText="1"/>
    </xf>
    <xf numFmtId="0" fontId="5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5" fillId="0" borderId="22" xfId="0" applyFont="1" applyBorder="1" applyAlignment="1">
      <alignment horizontal="left"/>
    </xf>
    <xf numFmtId="0" fontId="5" fillId="0" borderId="0" xfId="0" applyFont="1" applyBorder="1" applyAlignment="1">
      <alignment horizontal="center" wrapText="1"/>
    </xf>
    <xf numFmtId="0" fontId="6" fillId="0" borderId="15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10" xfId="0" applyFont="1" applyFill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wrapText="1"/>
    </xf>
    <xf numFmtId="4" fontId="0" fillId="0" borderId="0" xfId="0" applyNumberFormat="1"/>
  </cellXfs>
  <cellStyles count="3">
    <cellStyle name="Обычный" xfId="0" builtinId="0"/>
    <cellStyle name="Обычный_горэнерго" xfId="1"/>
    <cellStyle name="Обычный_Лист1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zoomScaleNormal="100" workbookViewId="0">
      <pane xSplit="1" ySplit="3" topLeftCell="B16" activePane="bottomRight" state="frozen"/>
      <selection pane="topRight" activeCell="D1" sqref="D1"/>
      <selection pane="bottomLeft" activeCell="A5" sqref="A5"/>
      <selection pane="bottomRight" activeCell="K6" sqref="K6"/>
    </sheetView>
  </sheetViews>
  <sheetFormatPr defaultRowHeight="16.5" x14ac:dyDescent="0.25"/>
  <cols>
    <col min="1" max="1" width="24.140625" style="1" customWidth="1"/>
    <col min="2" max="2" width="17.5703125" style="1" customWidth="1"/>
    <col min="3" max="3" width="16" style="1" customWidth="1"/>
    <col min="4" max="4" width="16.7109375" style="1" customWidth="1"/>
    <col min="5" max="5" width="15.7109375" style="1" customWidth="1"/>
    <col min="6" max="6" width="18.140625" style="1" customWidth="1"/>
    <col min="7" max="7" width="16.28515625" style="1" customWidth="1"/>
    <col min="8" max="8" width="17.28515625" style="1" customWidth="1"/>
    <col min="9" max="9" width="16" style="1" customWidth="1"/>
    <col min="10" max="10" width="12.42578125" customWidth="1"/>
  </cols>
  <sheetData>
    <row r="1" spans="1:11" s="19" customFormat="1" ht="15" customHeight="1" x14ac:dyDescent="0.25">
      <c r="A1" s="18"/>
      <c r="B1" s="44" t="s">
        <v>18</v>
      </c>
      <c r="C1" s="44"/>
      <c r="D1" s="44"/>
      <c r="E1" s="44"/>
      <c r="F1" s="44"/>
      <c r="G1" s="44"/>
      <c r="H1" s="44"/>
      <c r="I1" s="44"/>
    </row>
    <row r="2" spans="1:11" ht="15" customHeight="1" thickBot="1" x14ac:dyDescent="0.3">
      <c r="B2" s="2"/>
      <c r="C2" s="2"/>
      <c r="D2" s="2"/>
      <c r="E2" s="2"/>
      <c r="F2" s="2"/>
      <c r="G2" s="2"/>
      <c r="H2" s="2"/>
      <c r="I2" s="2"/>
    </row>
    <row r="3" spans="1:11" ht="50.25" thickBot="1" x14ac:dyDescent="0.3">
      <c r="A3" s="39" t="s">
        <v>0</v>
      </c>
      <c r="B3" s="22" t="s">
        <v>1</v>
      </c>
      <c r="C3" s="23" t="s">
        <v>2</v>
      </c>
      <c r="D3" s="23" t="s">
        <v>12</v>
      </c>
      <c r="E3" s="23" t="s">
        <v>3</v>
      </c>
      <c r="F3" s="23" t="s">
        <v>4</v>
      </c>
      <c r="G3" s="23" t="s">
        <v>5</v>
      </c>
      <c r="H3" s="23" t="s">
        <v>6</v>
      </c>
      <c r="I3" s="24" t="s">
        <v>7</v>
      </c>
    </row>
    <row r="4" spans="1:11" s="19" customFormat="1" ht="15" customHeight="1" x14ac:dyDescent="0.25">
      <c r="A4" s="40" t="s">
        <v>13</v>
      </c>
      <c r="B4" s="45" t="s">
        <v>14</v>
      </c>
      <c r="C4" s="45"/>
      <c r="D4" s="45"/>
      <c r="E4" s="45"/>
      <c r="F4" s="45"/>
      <c r="G4" s="45"/>
      <c r="H4" s="45"/>
      <c r="I4" s="46"/>
    </row>
    <row r="5" spans="1:11" x14ac:dyDescent="0.25">
      <c r="A5" s="41"/>
      <c r="B5" s="32">
        <v>1107.9899999999993</v>
      </c>
      <c r="C5" s="4">
        <v>2971.46</v>
      </c>
      <c r="D5" s="5">
        <v>137.34131500000001</v>
      </c>
      <c r="E5" s="3">
        <v>2971.46</v>
      </c>
      <c r="F5" s="3"/>
      <c r="G5" s="3"/>
      <c r="H5" s="6">
        <v>2966.2599999999993</v>
      </c>
      <c r="I5" s="25">
        <f>SUM(B5+C5-H5)</f>
        <v>1113.19</v>
      </c>
      <c r="J5" s="57"/>
      <c r="K5" s="57"/>
    </row>
    <row r="6" spans="1:11" x14ac:dyDescent="0.25">
      <c r="A6" s="41"/>
      <c r="B6" s="47" t="s">
        <v>15</v>
      </c>
      <c r="C6" s="47"/>
      <c r="D6" s="47"/>
      <c r="E6" s="47"/>
      <c r="F6" s="47"/>
      <c r="G6" s="47"/>
      <c r="H6" s="47"/>
      <c r="I6" s="48"/>
    </row>
    <row r="7" spans="1:11" x14ac:dyDescent="0.25">
      <c r="A7" s="41"/>
      <c r="B7" s="33">
        <v>1217.75</v>
      </c>
      <c r="C7" s="7">
        <v>2971.46</v>
      </c>
      <c r="D7" s="8">
        <v>137.34131600000001</v>
      </c>
      <c r="E7" s="7">
        <v>2971.46</v>
      </c>
      <c r="F7" s="7"/>
      <c r="G7" s="7"/>
      <c r="H7" s="6">
        <v>3118.66</v>
      </c>
      <c r="I7" s="26">
        <f>SUM(B7+C7-H7)</f>
        <v>1070.5500000000002</v>
      </c>
      <c r="J7" s="57"/>
      <c r="K7" s="57"/>
    </row>
    <row r="8" spans="1:11" ht="15" customHeight="1" x14ac:dyDescent="0.25">
      <c r="A8" s="41"/>
      <c r="B8" s="52" t="s">
        <v>16</v>
      </c>
      <c r="C8" s="53"/>
      <c r="D8" s="53"/>
      <c r="E8" s="53"/>
      <c r="F8" s="53"/>
      <c r="G8" s="53"/>
      <c r="H8" s="53"/>
      <c r="I8" s="54"/>
    </row>
    <row r="9" spans="1:11" x14ac:dyDescent="0.25">
      <c r="A9" s="41"/>
      <c r="B9" s="34">
        <v>8867.2700000000041</v>
      </c>
      <c r="C9" s="9">
        <v>22348.23</v>
      </c>
      <c r="D9" s="10">
        <v>7.1416300000000001</v>
      </c>
      <c r="E9" s="9">
        <v>22348.23</v>
      </c>
      <c r="F9" s="10"/>
      <c r="G9" s="9"/>
      <c r="H9" s="6">
        <v>23435.540000000005</v>
      </c>
      <c r="I9" s="27">
        <f>SUM(B9+C9-H9)</f>
        <v>7779.9599999999991</v>
      </c>
      <c r="J9" s="57"/>
      <c r="K9" s="57"/>
    </row>
    <row r="10" spans="1:11" x14ac:dyDescent="0.25">
      <c r="A10" s="41"/>
      <c r="B10" s="49" t="s">
        <v>8</v>
      </c>
      <c r="C10" s="49"/>
      <c r="D10" s="49"/>
      <c r="E10" s="49"/>
      <c r="F10" s="49"/>
      <c r="G10" s="49"/>
      <c r="H10" s="49"/>
      <c r="I10" s="55"/>
    </row>
    <row r="11" spans="1:11" x14ac:dyDescent="0.25">
      <c r="A11" s="41"/>
      <c r="B11" s="35">
        <v>181429.68</v>
      </c>
      <c r="C11" s="11">
        <v>821895.69</v>
      </c>
      <c r="D11" s="12">
        <v>35995.4</v>
      </c>
      <c r="E11" s="11">
        <v>821895.69</v>
      </c>
      <c r="F11" s="13"/>
      <c r="G11" s="13"/>
      <c r="H11" s="6">
        <v>755410.08</v>
      </c>
      <c r="I11" s="25">
        <f>SUM(B11+C11-H11)</f>
        <v>247915.28999999992</v>
      </c>
    </row>
    <row r="12" spans="1:11" x14ac:dyDescent="0.25">
      <c r="A12" s="41"/>
      <c r="B12" s="49" t="s">
        <v>9</v>
      </c>
      <c r="C12" s="56"/>
      <c r="D12" s="56"/>
      <c r="E12" s="56"/>
      <c r="F12" s="56"/>
      <c r="G12" s="56"/>
      <c r="H12" s="56"/>
      <c r="I12" s="51"/>
    </row>
    <row r="13" spans="1:11" x14ac:dyDescent="0.25">
      <c r="A13" s="41"/>
      <c r="B13" s="36">
        <v>19809.04</v>
      </c>
      <c r="C13" s="14"/>
      <c r="D13" s="12"/>
      <c r="E13" s="14"/>
      <c r="F13" s="15"/>
      <c r="G13" s="16"/>
      <c r="H13" s="6">
        <v>18564.25</v>
      </c>
      <c r="I13" s="27">
        <f>SUM(B13+C13-H13)</f>
        <v>1244.7900000000009</v>
      </c>
      <c r="J13" s="57"/>
      <c r="K13" s="57"/>
    </row>
    <row r="14" spans="1:11" x14ac:dyDescent="0.25">
      <c r="A14" s="41"/>
      <c r="B14" s="49" t="s">
        <v>10</v>
      </c>
      <c r="C14" s="50"/>
      <c r="D14" s="50"/>
      <c r="E14" s="50"/>
      <c r="F14" s="50"/>
      <c r="G14" s="50"/>
      <c r="H14" s="50"/>
      <c r="I14" s="51"/>
    </row>
    <row r="15" spans="1:11" ht="17.25" thickBot="1" x14ac:dyDescent="0.3">
      <c r="A15" s="42"/>
      <c r="B15" s="37">
        <v>49514.33</v>
      </c>
      <c r="C15" s="30">
        <v>157900.87</v>
      </c>
      <c r="D15" s="30">
        <v>35995.4</v>
      </c>
      <c r="E15" s="30">
        <v>157900.87</v>
      </c>
      <c r="F15" s="30"/>
      <c r="G15" s="30"/>
      <c r="H15" s="30">
        <v>147683.57</v>
      </c>
      <c r="I15" s="31">
        <f>SUM(B15+C15-H15)</f>
        <v>59731.630000000005</v>
      </c>
    </row>
    <row r="16" spans="1:11" s="19" customFormat="1" ht="17.25" thickBot="1" x14ac:dyDescent="0.3">
      <c r="A16" s="43" t="s">
        <v>11</v>
      </c>
      <c r="B16" s="38">
        <f>SUM(B15+B13+B11+B9+B7+B5)</f>
        <v>261946.06</v>
      </c>
      <c r="C16" s="28">
        <f>SUM(C15+C13+C11+C9+C7+C5)</f>
        <v>1008087.7099999998</v>
      </c>
      <c r="D16" s="28"/>
      <c r="E16" s="28">
        <f>SUM(E15+E13+E11+E9+E7+E5)</f>
        <v>1008087.7099999998</v>
      </c>
      <c r="F16" s="28"/>
      <c r="G16" s="28"/>
      <c r="H16" s="28">
        <f>SUM(H15+H13+H11+H9+H7+H5)</f>
        <v>951178.36</v>
      </c>
      <c r="I16" s="29">
        <f>SUM(I15+I13+I11+I9+I7+I5)</f>
        <v>318855.40999999992</v>
      </c>
    </row>
    <row r="17" spans="1:9" s="19" customFormat="1" x14ac:dyDescent="0.25">
      <c r="A17" s="18" t="s">
        <v>17</v>
      </c>
      <c r="B17" s="20">
        <f>H16/(B16+C16)</f>
        <v>0.74893942387059531</v>
      </c>
      <c r="C17" s="18"/>
      <c r="D17" s="18"/>
      <c r="E17" s="18"/>
      <c r="F17" s="18"/>
      <c r="G17" s="18"/>
      <c r="H17" s="18"/>
      <c r="I17" s="21"/>
    </row>
    <row r="18" spans="1:9" ht="15" customHeight="1" x14ac:dyDescent="0.25"/>
    <row r="19" spans="1:9" ht="15" customHeight="1" x14ac:dyDescent="0.25">
      <c r="C19" s="17"/>
    </row>
    <row r="20" spans="1:9" ht="15" customHeight="1" x14ac:dyDescent="0.25"/>
    <row r="24" spans="1:9" ht="15" customHeight="1" x14ac:dyDescent="0.25"/>
    <row r="27" spans="1:9" ht="15" customHeight="1" x14ac:dyDescent="0.25"/>
    <row r="29" spans="1:9" ht="15" customHeight="1" x14ac:dyDescent="0.25"/>
    <row r="30" spans="1:9" ht="15" customHeight="1" x14ac:dyDescent="0.25"/>
    <row r="33" ht="15" customHeight="1" x14ac:dyDescent="0.25"/>
    <row r="35" ht="15" customHeight="1" x14ac:dyDescent="0.25"/>
    <row r="36" ht="15" customHeight="1" x14ac:dyDescent="0.25"/>
    <row r="38" ht="15" customHeight="1" x14ac:dyDescent="0.25"/>
    <row r="39" ht="15" customHeight="1" x14ac:dyDescent="0.25"/>
    <row r="41" ht="15" customHeight="1" x14ac:dyDescent="0.25"/>
    <row r="42" ht="15" customHeight="1" x14ac:dyDescent="0.25"/>
    <row r="44" ht="15" customHeight="1" x14ac:dyDescent="0.25"/>
    <row r="45" ht="15" customHeight="1" x14ac:dyDescent="0.25"/>
  </sheetData>
  <mergeCells count="7">
    <mergeCell ref="B1:I1"/>
    <mergeCell ref="B4:I4"/>
    <mergeCell ref="B6:I6"/>
    <mergeCell ref="B14:I14"/>
    <mergeCell ref="B8:I8"/>
    <mergeCell ref="B10:I10"/>
    <mergeCell ref="B12:I1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2001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2022-01-27T06:57:29Z</dcterms:modified>
</cp:coreProperties>
</file>