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95" yWindow="150" windowWidth="15120" windowHeight="95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8" i="1" l="1"/>
  <c r="E18" i="1" l="1"/>
  <c r="G18" i="1"/>
  <c r="H18" i="1"/>
  <c r="I11" i="1"/>
  <c r="C18" i="1"/>
  <c r="B19" i="1" l="1"/>
  <c r="I17" i="1"/>
  <c r="I15" i="1"/>
  <c r="I13" i="1"/>
  <c r="I9" i="1"/>
  <c r="I7" i="1"/>
  <c r="I5" i="1"/>
  <c r="I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<sst xmlns="http://schemas.openxmlformats.org/spreadsheetml/2006/main" count="20" uniqueCount="20">
  <si>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</si>
  <si>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</si>
  <si>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</si>
  <si>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</si>
  <si>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</si>
  <si>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</si>
  <si>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</si>
  <si>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</si>
  <si>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</si>
  <si>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</si>
  <si>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</si>
  <si>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</si>
  <si>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</si>
  <si>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Ктотовского, 30</t>
  </si>
  <si>
    <t>ХВ на содержание о/и</t>
  </si>
  <si>
    <t>ХВ на ГВ содержание о/и</t>
  </si>
  <si>
    <t>Тепловая энергия на  подогрев  ХВ для  ГВ на содержание о/и</t>
  </si>
  <si>
    <t xml:space="preserve">Платежеспособность  - </t>
  </si>
  <si>
    <t>Эл/эн на содержание о/и</t>
  </si>
  <si>
    <t>Сведения за 2021 год о начислении платы за жилищные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</si>
</sst>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4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" fontId="2" fillId="0" borderId="0" xfId="0" applyNumberFormat="1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4" fontId="4" fillId="2" borderId="17" xfId="1" applyNumberFormat="1" applyFont="1" applyFill="1" applyBorder="1" applyAlignment="1">
      <alignment horizontal="center" vertical="center"/>
    </xf>
    <xf numFmtId="4" fontId="4" fillId="2" borderId="18" xfId="1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3" zoomScaleNormal="100" workbookViewId="0">
      <selection activeCell="D11" sqref="D11:H11"/>
    </sheetView>
  </sheetViews>
  <sheetFormatPr defaultRowHeight="16.5" x14ac:dyDescent="0.25"/>
  <cols>
    <col min="1" max="1" width="25.140625" style="2" customWidth="1"/>
    <col min="2" max="2" width="16.28515625" style="2" customWidth="1"/>
    <col min="3" max="3" width="17.7109375" style="2" customWidth="1"/>
    <col min="4" max="4" width="19" style="2" customWidth="1"/>
    <col min="5" max="5" width="19.7109375" style="2" customWidth="1"/>
    <col min="6" max="6" width="17.140625" style="2" customWidth="1"/>
    <col min="7" max="7" width="17.28515625" style="2" customWidth="1"/>
    <col min="8" max="8" width="18.28515625" style="2" customWidth="1"/>
    <col min="9" max="9" width="16.5703125" style="2" customWidth="1"/>
    <col min="10" max="10" width="12.42578125" customWidth="1"/>
    <col min="11" max="11" width="11.42578125" bestFit="1" customWidth="1"/>
  </cols>
  <sheetData>
    <row r="1" spans="1:11" s="18" customFormat="1" x14ac:dyDescent="0.25">
      <c r="A1" s="17"/>
      <c r="B1" s="49" t="s">
        <v>19</v>
      </c>
      <c r="C1" s="49"/>
      <c r="D1" s="49"/>
      <c r="E1" s="49"/>
      <c r="F1" s="49"/>
      <c r="G1" s="49"/>
      <c r="H1" s="49"/>
      <c r="I1" s="17"/>
    </row>
    <row r="2" spans="1:11" ht="17.25" thickBot="1" x14ac:dyDescent="0.3">
      <c r="B2" s="3"/>
      <c r="C2" s="3"/>
      <c r="D2" s="3"/>
      <c r="E2" s="3"/>
      <c r="F2" s="3"/>
      <c r="G2" s="3"/>
      <c r="H2" s="3"/>
    </row>
    <row r="3" spans="1:11" ht="50.25" thickBot="1" x14ac:dyDescent="0.3">
      <c r="A3" s="37" t="s">
        <v>0</v>
      </c>
      <c r="B3" s="21" t="s">
        <v>1</v>
      </c>
      <c r="C3" s="22" t="s">
        <v>2</v>
      </c>
      <c r="D3" s="22" t="s">
        <v>12</v>
      </c>
      <c r="E3" s="22" t="s">
        <v>3</v>
      </c>
      <c r="F3" s="22" t="s">
        <v>4</v>
      </c>
      <c r="G3" s="22" t="s">
        <v>5</v>
      </c>
      <c r="H3" s="22" t="s">
        <v>6</v>
      </c>
      <c r="I3" s="23" t="s">
        <v>7</v>
      </c>
    </row>
    <row r="4" spans="1:11" s="18" customFormat="1" x14ac:dyDescent="0.25">
      <c r="A4" s="38" t="s">
        <v>13</v>
      </c>
      <c r="B4" s="50" t="s">
        <v>14</v>
      </c>
      <c r="C4" s="50"/>
      <c r="D4" s="50"/>
      <c r="E4" s="50"/>
      <c r="F4" s="50"/>
      <c r="G4" s="50"/>
      <c r="H4" s="50"/>
      <c r="I4" s="51"/>
      <c r="J4" s="19"/>
    </row>
    <row r="5" spans="1:11" x14ac:dyDescent="0.25">
      <c r="A5" s="39"/>
      <c r="B5" s="33">
        <v>1073.0900000000001</v>
      </c>
      <c r="C5" s="6">
        <v>4166.62</v>
      </c>
      <c r="D5" s="6">
        <v>214.89803499999999</v>
      </c>
      <c r="E5" s="6">
        <v>4166.62</v>
      </c>
      <c r="F5" s="6"/>
      <c r="G5" s="6"/>
      <c r="H5" s="7">
        <v>4083.09</v>
      </c>
      <c r="I5" s="24">
        <f>B5+C5-H5</f>
        <v>1156.6199999999999</v>
      </c>
      <c r="J5" s="1"/>
      <c r="K5" s="1"/>
    </row>
    <row r="6" spans="1:11" x14ac:dyDescent="0.25">
      <c r="A6" s="39"/>
      <c r="B6" s="52" t="s">
        <v>15</v>
      </c>
      <c r="C6" s="52"/>
      <c r="D6" s="52"/>
      <c r="E6" s="52"/>
      <c r="F6" s="52"/>
      <c r="G6" s="52"/>
      <c r="H6" s="52"/>
      <c r="I6" s="53"/>
      <c r="J6" s="1"/>
    </row>
    <row r="7" spans="1:11" x14ac:dyDescent="0.25">
      <c r="A7" s="39"/>
      <c r="B7" s="33">
        <v>994.92999999999984</v>
      </c>
      <c r="C7" s="8">
        <v>4166.62</v>
      </c>
      <c r="D7" s="8">
        <v>214.898033</v>
      </c>
      <c r="E7" s="8">
        <v>4166.62</v>
      </c>
      <c r="F7" s="8"/>
      <c r="G7" s="8"/>
      <c r="H7" s="7">
        <v>4021.29</v>
      </c>
      <c r="I7" s="24">
        <f>B7+C7-H7</f>
        <v>1140.2599999999993</v>
      </c>
      <c r="J7" s="1"/>
    </row>
    <row r="8" spans="1:11" ht="15" customHeight="1" x14ac:dyDescent="0.25">
      <c r="A8" s="39"/>
      <c r="B8" s="46" t="s">
        <v>16</v>
      </c>
      <c r="C8" s="47"/>
      <c r="D8" s="47"/>
      <c r="E8" s="47"/>
      <c r="F8" s="47"/>
      <c r="G8" s="47"/>
      <c r="H8" s="47"/>
      <c r="I8" s="48"/>
      <c r="J8" s="1"/>
    </row>
    <row r="9" spans="1:11" x14ac:dyDescent="0.25">
      <c r="A9" s="39"/>
      <c r="B9" s="33">
        <v>6118.0600000000013</v>
      </c>
      <c r="C9" s="9">
        <v>26648.69</v>
      </c>
      <c r="D9" s="10">
        <v>11.174716999999999</v>
      </c>
      <c r="E9" s="9">
        <v>26648.69</v>
      </c>
      <c r="F9" s="10"/>
      <c r="G9" s="9"/>
      <c r="H9" s="7">
        <v>25469.41</v>
      </c>
      <c r="I9" s="24">
        <f>B9+C9-H9</f>
        <v>7297.34</v>
      </c>
      <c r="J9" s="1"/>
    </row>
    <row r="10" spans="1:11" x14ac:dyDescent="0.25">
      <c r="A10" s="39"/>
      <c r="B10" s="46" t="s">
        <v>18</v>
      </c>
      <c r="C10" s="47"/>
      <c r="D10" s="47"/>
      <c r="E10" s="47"/>
      <c r="F10" s="47"/>
      <c r="G10" s="47"/>
      <c r="H10" s="47"/>
      <c r="I10" s="48"/>
      <c r="J10" s="1"/>
    </row>
    <row r="11" spans="1:11" x14ac:dyDescent="0.25">
      <c r="A11" s="39"/>
      <c r="B11" s="33">
        <v>3214.17</v>
      </c>
      <c r="C11" s="9">
        <v>109898.66</v>
      </c>
      <c r="D11" s="10">
        <v>21610.559700000002</v>
      </c>
      <c r="E11" s="9">
        <v>60293.18</v>
      </c>
      <c r="F11" s="10"/>
      <c r="G11" s="9">
        <v>49605.48</v>
      </c>
      <c r="H11" s="7">
        <v>90639.98</v>
      </c>
      <c r="I11" s="24">
        <f>B11+C11-H11</f>
        <v>22472.850000000006</v>
      </c>
      <c r="J11" s="1"/>
    </row>
    <row r="12" spans="1:11" x14ac:dyDescent="0.25">
      <c r="A12" s="39"/>
      <c r="B12" s="42" t="s">
        <v>8</v>
      </c>
      <c r="C12" s="42"/>
      <c r="D12" s="42"/>
      <c r="E12" s="42"/>
      <c r="F12" s="42"/>
      <c r="G12" s="42"/>
      <c r="H12" s="42"/>
      <c r="I12" s="45"/>
      <c r="J12" s="1"/>
    </row>
    <row r="13" spans="1:11" x14ac:dyDescent="0.25">
      <c r="A13" s="39"/>
      <c r="B13" s="33">
        <v>345421.47</v>
      </c>
      <c r="C13" s="11">
        <v>1535062.99</v>
      </c>
      <c r="D13" s="12">
        <v>65288.7</v>
      </c>
      <c r="E13" s="11">
        <v>1562576.71</v>
      </c>
      <c r="F13" s="13"/>
      <c r="G13" s="13"/>
      <c r="H13" s="7">
        <v>1457891.8199999998</v>
      </c>
      <c r="I13" s="24">
        <f>B13+C13-H13</f>
        <v>422592.64000000013</v>
      </c>
      <c r="J13" s="1"/>
      <c r="K13" s="1"/>
    </row>
    <row r="14" spans="1:11" x14ac:dyDescent="0.25">
      <c r="A14" s="39"/>
      <c r="B14" s="42" t="s">
        <v>9</v>
      </c>
      <c r="C14" s="43"/>
      <c r="D14" s="43"/>
      <c r="E14" s="43"/>
      <c r="F14" s="43"/>
      <c r="G14" s="43"/>
      <c r="H14" s="43"/>
      <c r="I14" s="44"/>
      <c r="J14" s="1"/>
    </row>
    <row r="15" spans="1:11" x14ac:dyDescent="0.25">
      <c r="A15" s="39"/>
      <c r="B15" s="34">
        <v>4350.5599999999995</v>
      </c>
      <c r="C15" s="5"/>
      <c r="D15" s="14"/>
      <c r="E15" s="5"/>
      <c r="F15" s="15"/>
      <c r="G15" s="16"/>
      <c r="H15" s="7">
        <v>806.94999999999936</v>
      </c>
      <c r="I15" s="24">
        <f>B15+C15-H15</f>
        <v>3543.61</v>
      </c>
      <c r="J15" s="1"/>
      <c r="K15" s="1"/>
    </row>
    <row r="16" spans="1:11" x14ac:dyDescent="0.25">
      <c r="A16" s="39"/>
      <c r="B16" s="42" t="s">
        <v>10</v>
      </c>
      <c r="C16" s="43"/>
      <c r="D16" s="43"/>
      <c r="E16" s="43"/>
      <c r="F16" s="43"/>
      <c r="G16" s="43"/>
      <c r="H16" s="43"/>
      <c r="I16" s="44"/>
      <c r="J16" s="1"/>
    </row>
    <row r="17" spans="1:11" ht="17.25" thickBot="1" x14ac:dyDescent="0.3">
      <c r="A17" s="40"/>
      <c r="B17" s="35">
        <v>74548.509999999951</v>
      </c>
      <c r="C17" s="27">
        <v>286400.11</v>
      </c>
      <c r="D17" s="28">
        <v>65288.7</v>
      </c>
      <c r="E17" s="27">
        <v>286400.11</v>
      </c>
      <c r="F17" s="29"/>
      <c r="G17" s="30"/>
      <c r="H17" s="31">
        <v>269374.91999999993</v>
      </c>
      <c r="I17" s="32">
        <f>B17+C17-H17</f>
        <v>91573.700000000012</v>
      </c>
      <c r="J17" s="1"/>
      <c r="K17" s="1"/>
    </row>
    <row r="18" spans="1:11" s="18" customFormat="1" ht="17.25" thickBot="1" x14ac:dyDescent="0.3">
      <c r="A18" s="41" t="s">
        <v>11</v>
      </c>
      <c r="B18" s="36">
        <f>B17+B15+B13+B9+B7+B5+B11</f>
        <v>435720.78999999992</v>
      </c>
      <c r="C18" s="25">
        <f t="shared" ref="C18:I18" si="0">C17+C15+C13+C9+C7+C5+C11</f>
        <v>1966343.6900000002</v>
      </c>
      <c r="D18" s="25"/>
      <c r="E18" s="25">
        <f t="shared" si="0"/>
        <v>1944251.93</v>
      </c>
      <c r="F18" s="25"/>
      <c r="G18" s="25">
        <f t="shared" si="0"/>
        <v>49605.48</v>
      </c>
      <c r="H18" s="25">
        <f t="shared" si="0"/>
        <v>1852287.4599999997</v>
      </c>
      <c r="I18" s="26">
        <f t="shared" si="0"/>
        <v>549777.02000000014</v>
      </c>
      <c r="J18" s="19"/>
    </row>
    <row r="19" spans="1:11" s="18" customFormat="1" x14ac:dyDescent="0.25">
      <c r="A19" s="17" t="s">
        <v>17</v>
      </c>
      <c r="B19" s="20">
        <f>H18/(B18+C18)</f>
        <v>0.77112312155750284</v>
      </c>
      <c r="C19" s="17"/>
      <c r="D19" s="17"/>
      <c r="E19" s="17"/>
      <c r="F19" s="17"/>
      <c r="G19" s="17"/>
      <c r="H19" s="17"/>
      <c r="I19" s="17"/>
    </row>
    <row r="20" spans="1:11" ht="15" customHeight="1" x14ac:dyDescent="0.25"/>
    <row r="21" spans="1:11" ht="15" customHeight="1" x14ac:dyDescent="0.25">
      <c r="C21" s="4"/>
    </row>
    <row r="22" spans="1:11" ht="15" customHeight="1" x14ac:dyDescent="0.25"/>
    <row r="26" spans="1:11" ht="15" customHeight="1" x14ac:dyDescent="0.25"/>
    <row r="29" spans="1:11" ht="15" customHeight="1" x14ac:dyDescent="0.25"/>
    <row r="31" spans="1:11" ht="15" customHeight="1" x14ac:dyDescent="0.25"/>
    <row r="32" spans="1:11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</sheetData>
  <mergeCells count="8">
    <mergeCell ref="B14:I14"/>
    <mergeCell ref="B16:I16"/>
    <mergeCell ref="B12:I12"/>
    <mergeCell ref="B8:I8"/>
    <mergeCell ref="B1:H1"/>
    <mergeCell ref="B10:I10"/>
    <mergeCell ref="B4:I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2022-01-27T07:04:53Z</dcterms:modified>
</cp:coreProperties>
</file>