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15" yWindow="5145" windowWidth="21720" windowHeight="487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16" i="1" l="1"/>
  <c r="I11" i="1" l="1"/>
  <c r="I15" i="1"/>
  <c r="I13" i="1"/>
  <c r="I9" i="1"/>
  <c r="I7" i="1"/>
  <c r="I5" i="1"/>
  <c r="E16" i="1"/>
  <c r="G16" i="1"/>
  <c r="H16" i="1"/>
  <c r="C16" i="1" l="1"/>
  <c r="B17" i="1" s="1"/>
  <c r="I16" i="1" l="1"/>
</calcChain>
</file>

<file path=xl/sharedStrings.xml><?xml version="1.0" encoding="utf-8"?>
<sst xmlns="http://schemas.openxmlformats.org/spreadsheetml/2006/main" count="19" uniqueCount="19">
  <si>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</si>
  <si>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</si>
  <si>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</si>
  <si>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</si>
  <si>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</si>
  <si>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</si>
  <si>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</si>
  <si>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</si>
  <si>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</si>
  <si>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</si>
  <si>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</si>
  <si>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</si>
  <si>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Потребленный объем</t>
  </si>
  <si>
    <t>ХВ на содержание о/и</t>
  </si>
  <si>
    <t>Тепловая энергия на  подогрев  ХВ для  ГВ на содержание о/и</t>
  </si>
  <si>
    <t>Томский, 21</t>
  </si>
  <si>
    <t>ХВ на ГВ на содержание о/и</t>
  </si>
  <si>
    <t>Платежеспособность  -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</si>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</sst>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0"/>
    <numFmt numFmtId="166" formatCode="#,##0.0"/>
    <numFmt numFmtId="167" formatCode="#,##0.0000"/>
    <numFmt numFmtId="168" formatCode="0.0%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4" fontId="4" fillId="2" borderId="4" xfId="2" applyNumberFormat="1" applyFont="1" applyFill="1" applyBorder="1" applyAlignment="1">
      <alignment horizontal="center" vertical="center"/>
    </xf>
    <xf numFmtId="166" fontId="4" fillId="2" borderId="4" xfId="2" applyNumberFormat="1" applyFont="1" applyFill="1" applyBorder="1" applyAlignment="1">
      <alignment horizontal="center" vertical="center"/>
    </xf>
    <xf numFmtId="0" fontId="4" fillId="2" borderId="4" xfId="2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167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5" fillId="0" borderId="0" xfId="0" applyFont="1"/>
    <xf numFmtId="0" fontId="2" fillId="0" borderId="0" xfId="0" applyFont="1"/>
    <xf numFmtId="168" fontId="5" fillId="0" borderId="0" xfId="0" applyNumberFormat="1" applyFont="1" applyAlignment="1">
      <alignment horizontal="left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167" fontId="3" fillId="2" borderId="11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2" fontId="3" fillId="2" borderId="17" xfId="0" applyNumberFormat="1" applyFont="1" applyFill="1" applyBorder="1" applyAlignment="1">
      <alignment horizontal="center" vertical="center"/>
    </xf>
    <xf numFmtId="2" fontId="3" fillId="2" borderId="18" xfId="0" applyNumberFormat="1" applyFont="1" applyFill="1" applyBorder="1" applyAlignment="1">
      <alignment horizontal="center" vertical="center"/>
    </xf>
    <xf numFmtId="4" fontId="5" fillId="0" borderId="19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 wrapText="1"/>
    </xf>
    <xf numFmtId="0" fontId="5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5" fillId="0" borderId="22" xfId="0" applyFont="1" applyBorder="1" applyAlignment="1">
      <alignment horizontal="left"/>
    </xf>
    <xf numFmtId="0" fontId="5" fillId="0" borderId="0" xfId="0" applyFont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Normal="100" workbookViewId="0">
      <pane xSplit="1" ySplit="3" topLeftCell="B16" activePane="bottomRight" state="frozen"/>
      <selection pane="topRight" activeCell="D1" sqref="D1"/>
      <selection pane="bottomLeft" activeCell="A5" sqref="A5"/>
      <selection pane="bottomRight" activeCell="H5" sqref="H5"/>
    </sheetView>
  </sheetViews>
  <sheetFormatPr defaultRowHeight="15" x14ac:dyDescent="0.25"/>
  <cols>
    <col min="1" max="1" width="23.28515625" customWidth="1"/>
    <col min="2" max="3" width="13.7109375" customWidth="1"/>
    <col min="4" max="4" width="14.42578125" customWidth="1"/>
    <col min="5" max="9" width="13.7109375" customWidth="1"/>
    <col min="10" max="10" width="12.42578125" customWidth="1"/>
    <col min="11" max="11" width="10" bestFit="1" customWidth="1"/>
  </cols>
  <sheetData>
    <row r="1" spans="1:11" s="17" customFormat="1" ht="16.5" x14ac:dyDescent="0.25">
      <c r="A1" s="16"/>
      <c r="B1" s="40" t="s">
        <v>18</v>
      </c>
      <c r="C1" s="40"/>
      <c r="D1" s="40"/>
      <c r="E1" s="40"/>
      <c r="F1" s="40"/>
      <c r="G1" s="40"/>
      <c r="H1" s="40"/>
      <c r="I1" s="16"/>
    </row>
    <row r="2" spans="1:11" ht="17.25" thickBot="1" x14ac:dyDescent="0.3">
      <c r="A2" s="2"/>
      <c r="B2" s="3"/>
      <c r="C2" s="3"/>
      <c r="D2" s="3"/>
      <c r="E2" s="3"/>
      <c r="F2" s="3"/>
      <c r="G2" s="3"/>
      <c r="H2" s="3"/>
      <c r="I2" s="2"/>
    </row>
    <row r="3" spans="1:11" ht="50.25" thickBot="1" x14ac:dyDescent="0.3">
      <c r="A3" s="35" t="s">
        <v>0</v>
      </c>
      <c r="B3" s="19" t="s">
        <v>1</v>
      </c>
      <c r="C3" s="20" t="s">
        <v>2</v>
      </c>
      <c r="D3" s="20" t="s">
        <v>12</v>
      </c>
      <c r="E3" s="20" t="s">
        <v>3</v>
      </c>
      <c r="F3" s="20" t="s">
        <v>4</v>
      </c>
      <c r="G3" s="20" t="s">
        <v>5</v>
      </c>
      <c r="H3" s="20" t="s">
        <v>6</v>
      </c>
      <c r="I3" s="21" t="s">
        <v>7</v>
      </c>
    </row>
    <row r="4" spans="1:11" s="17" customFormat="1" ht="16.5" x14ac:dyDescent="0.25">
      <c r="A4" s="36" t="s">
        <v>15</v>
      </c>
      <c r="B4" s="48" t="s">
        <v>13</v>
      </c>
      <c r="C4" s="48"/>
      <c r="D4" s="48"/>
      <c r="E4" s="48"/>
      <c r="F4" s="48"/>
      <c r="G4" s="48"/>
      <c r="H4" s="48"/>
      <c r="I4" s="49"/>
    </row>
    <row r="5" spans="1:11" ht="16.5" x14ac:dyDescent="0.25">
      <c r="A5" s="37"/>
      <c r="B5" s="31">
        <v>548.78</v>
      </c>
      <c r="C5" s="4">
        <v>2013.76</v>
      </c>
      <c r="D5" s="4">
        <v>93.046745999999999</v>
      </c>
      <c r="E5" s="4">
        <v>2013.76</v>
      </c>
      <c r="F5" s="4"/>
      <c r="G5" s="4"/>
      <c r="H5" s="5">
        <v>2073.6</v>
      </c>
      <c r="I5" s="22">
        <f>B5+C5-H5</f>
        <v>488.94000000000005</v>
      </c>
    </row>
    <row r="6" spans="1:11" ht="16.5" x14ac:dyDescent="0.25">
      <c r="A6" s="37"/>
      <c r="B6" s="50" t="s">
        <v>16</v>
      </c>
      <c r="C6" s="50"/>
      <c r="D6" s="50"/>
      <c r="E6" s="50"/>
      <c r="F6" s="50"/>
      <c r="G6" s="50"/>
      <c r="H6" s="50"/>
      <c r="I6" s="51"/>
    </row>
    <row r="7" spans="1:11" ht="16.5" x14ac:dyDescent="0.25">
      <c r="A7" s="37"/>
      <c r="B7" s="31">
        <v>529.84000000000015</v>
      </c>
      <c r="C7" s="4">
        <v>2013.76</v>
      </c>
      <c r="D7" s="4">
        <v>93.046745999999999</v>
      </c>
      <c r="E7" s="4">
        <v>2013.76</v>
      </c>
      <c r="F7" s="4"/>
      <c r="G7" s="4"/>
      <c r="H7" s="5">
        <v>2069.19</v>
      </c>
      <c r="I7" s="22">
        <f>B7+C7-H7</f>
        <v>474.41000000000031</v>
      </c>
    </row>
    <row r="8" spans="1:11" ht="15" customHeight="1" x14ac:dyDescent="0.25">
      <c r="A8" s="37"/>
      <c r="B8" s="41" t="s">
        <v>14</v>
      </c>
      <c r="C8" s="42"/>
      <c r="D8" s="42"/>
      <c r="E8" s="42"/>
      <c r="F8" s="42"/>
      <c r="G8" s="42"/>
      <c r="H8" s="42"/>
      <c r="I8" s="43"/>
    </row>
    <row r="9" spans="1:11" ht="16.5" x14ac:dyDescent="0.25">
      <c r="A9" s="37"/>
      <c r="B9" s="32">
        <v>3810.220000000003</v>
      </c>
      <c r="C9" s="6">
        <v>15142.42</v>
      </c>
      <c r="D9" s="7">
        <v>4.8383430000000001</v>
      </c>
      <c r="E9" s="6">
        <v>15142.42</v>
      </c>
      <c r="F9" s="7"/>
      <c r="G9" s="6"/>
      <c r="H9" s="8">
        <v>15554.79</v>
      </c>
      <c r="I9" s="22">
        <f>B9+C9-H9</f>
        <v>3397.8500000000022</v>
      </c>
    </row>
    <row r="10" spans="1:11" ht="16.5" x14ac:dyDescent="0.25">
      <c r="A10" s="37"/>
      <c r="B10" s="44" t="s">
        <v>8</v>
      </c>
      <c r="C10" s="44"/>
      <c r="D10" s="44"/>
      <c r="E10" s="44"/>
      <c r="F10" s="44"/>
      <c r="G10" s="44"/>
      <c r="H10" s="44"/>
      <c r="I10" s="47"/>
    </row>
    <row r="11" spans="1:11" ht="16.5" x14ac:dyDescent="0.25">
      <c r="A11" s="37"/>
      <c r="B11" s="32">
        <v>106498.31000000006</v>
      </c>
      <c r="C11" s="9">
        <v>473745.31</v>
      </c>
      <c r="D11" s="10">
        <v>25424.6</v>
      </c>
      <c r="E11" s="9">
        <v>473745.31</v>
      </c>
      <c r="F11" s="11"/>
      <c r="G11" s="11"/>
      <c r="H11" s="5">
        <v>478712.26000000013</v>
      </c>
      <c r="I11" s="22">
        <f>B11+C11-H11</f>
        <v>101531.35999999999</v>
      </c>
      <c r="J11" s="1"/>
      <c r="K11" s="1"/>
    </row>
    <row r="12" spans="1:11" ht="16.5" x14ac:dyDescent="0.25">
      <c r="A12" s="37"/>
      <c r="B12" s="44" t="s">
        <v>9</v>
      </c>
      <c r="C12" s="45"/>
      <c r="D12" s="45"/>
      <c r="E12" s="45"/>
      <c r="F12" s="45"/>
      <c r="G12" s="45"/>
      <c r="H12" s="45"/>
      <c r="I12" s="46"/>
    </row>
    <row r="13" spans="1:11" ht="16.5" x14ac:dyDescent="0.25">
      <c r="A13" s="37"/>
      <c r="B13" s="32">
        <v>2056.36</v>
      </c>
      <c r="C13" s="12"/>
      <c r="D13" s="13"/>
      <c r="E13" s="12"/>
      <c r="F13" s="14"/>
      <c r="G13" s="15"/>
      <c r="H13" s="5">
        <v>231.4</v>
      </c>
      <c r="I13" s="22">
        <f>B13+C13-H13</f>
        <v>1824.96</v>
      </c>
    </row>
    <row r="14" spans="1:11" ht="16.5" x14ac:dyDescent="0.25">
      <c r="A14" s="37"/>
      <c r="B14" s="44" t="s">
        <v>10</v>
      </c>
      <c r="C14" s="45"/>
      <c r="D14" s="45"/>
      <c r="E14" s="45"/>
      <c r="F14" s="45"/>
      <c r="G14" s="45"/>
      <c r="H14" s="45"/>
      <c r="I14" s="46"/>
    </row>
    <row r="15" spans="1:11" ht="17.25" thickBot="1" x14ac:dyDescent="0.3">
      <c r="A15" s="38"/>
      <c r="B15" s="33">
        <v>33827.37999999999</v>
      </c>
      <c r="C15" s="25">
        <v>111529.71</v>
      </c>
      <c r="D15" s="26">
        <v>25424.6</v>
      </c>
      <c r="E15" s="25">
        <v>111529.71</v>
      </c>
      <c r="F15" s="27"/>
      <c r="G15" s="28"/>
      <c r="H15" s="29">
        <v>118157.97</v>
      </c>
      <c r="I15" s="30">
        <f>B15+C15-H15</f>
        <v>27199.119999999995</v>
      </c>
    </row>
    <row r="16" spans="1:11" s="17" customFormat="1" ht="17.25" thickBot="1" x14ac:dyDescent="0.3">
      <c r="A16" s="39" t="s">
        <v>11</v>
      </c>
      <c r="B16" s="34">
        <f>B15+B13+B11+B9+B7+B5</f>
        <v>147270.89000000004</v>
      </c>
      <c r="C16" s="23">
        <f t="shared" ref="C16:H16" si="0">C15+C13+C11+C9+C7+C5</f>
        <v>604444.96000000008</v>
      </c>
      <c r="D16" s="23"/>
      <c r="E16" s="23">
        <f t="shared" si="0"/>
        <v>604444.96000000008</v>
      </c>
      <c r="F16" s="23"/>
      <c r="G16" s="23">
        <f t="shared" si="0"/>
        <v>0</v>
      </c>
      <c r="H16" s="23">
        <f t="shared" si="0"/>
        <v>616799.21000000008</v>
      </c>
      <c r="I16" s="24">
        <f>B16+C16-H16</f>
        <v>134916.64000000001</v>
      </c>
    </row>
    <row r="17" spans="1:9" s="17" customFormat="1" ht="16.5" x14ac:dyDescent="0.25">
      <c r="A17" s="16" t="s">
        <v>17</v>
      </c>
      <c r="B17" s="18">
        <f>H16/(B16+C16)</f>
        <v>0.82052175699102259</v>
      </c>
      <c r="C17" s="16"/>
      <c r="D17" s="16"/>
      <c r="E17" s="16"/>
      <c r="F17" s="16"/>
      <c r="G17" s="16"/>
      <c r="H17" s="16"/>
      <c r="I17" s="16"/>
    </row>
    <row r="18" spans="1:9" ht="15" customHeight="1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ht="15" customHeight="1" x14ac:dyDescent="0.25">
      <c r="D19" s="1"/>
    </row>
    <row r="20" spans="1:9" ht="15" customHeight="1" x14ac:dyDescent="0.25"/>
    <row r="24" spans="1:9" ht="15" customHeight="1" x14ac:dyDescent="0.25"/>
    <row r="27" spans="1:9" ht="15" customHeight="1" x14ac:dyDescent="0.25"/>
    <row r="29" spans="1:9" ht="15" customHeight="1" x14ac:dyDescent="0.25"/>
    <row r="30" spans="1:9" ht="15" customHeight="1" x14ac:dyDescent="0.25"/>
    <row r="33" ht="15" customHeight="1" x14ac:dyDescent="0.25"/>
    <row r="35" ht="15" customHeight="1" x14ac:dyDescent="0.25"/>
    <row r="36" ht="15" customHeight="1" x14ac:dyDescent="0.25"/>
    <row r="38" ht="15" customHeight="1" x14ac:dyDescent="0.25"/>
    <row r="39" ht="15" customHeight="1" x14ac:dyDescent="0.25"/>
    <row r="41" ht="15" customHeight="1" x14ac:dyDescent="0.25"/>
    <row r="42" ht="15" customHeight="1" x14ac:dyDescent="0.25"/>
    <row r="44" ht="15" customHeight="1" x14ac:dyDescent="0.25"/>
    <row r="45" ht="15" customHeight="1" x14ac:dyDescent="0.25"/>
  </sheetData>
  <mergeCells count="7">
    <mergeCell ref="B1:H1"/>
    <mergeCell ref="B8:I8"/>
    <mergeCell ref="B12:I12"/>
    <mergeCell ref="B14:I14"/>
    <mergeCell ref="B10:I10"/>
    <mergeCell ref="B4:I4"/>
    <mergeCell ref="B6:I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2022-01-31T04:49:43Z</dcterms:modified>
</cp:coreProperties>
</file>