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80" yWindow="4890" windowWidth="1920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4" i="1" l="1"/>
  <c r="B16" i="1"/>
  <c r="I14" i="1"/>
  <c r="H14" i="1"/>
  <c r="G14" i="1"/>
  <c r="E14" i="1"/>
  <c r="C14" i="1"/>
  <c r="I13" i="1" l="1"/>
  <c r="I11" i="1" l="1"/>
  <c r="I9" i="1"/>
  <c r="I7" i="1"/>
  <c r="I5" i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<sst xmlns="http://schemas.openxmlformats.org/spreadsheetml/2006/main" count="19" uniqueCount="19">
  <si>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</si>
  <si>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</si>
  <si>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</si>
  <si>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</si>
  <si>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</si>
  <si>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</si>
  <si>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</si>
  <si>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</si>
  <si>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</si>
  <si>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</si>
  <si>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</si>
  <si>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</si>
  <si>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</si>
  <si>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Юбилейный, 2 А</t>
  </si>
  <si>
    <t>ХВ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</si>
  <si>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</si>
  <si>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</si>
  <si>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- 7,2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</si>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</sst>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166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8" fontId="5" fillId="0" borderId="0" xfId="0" applyNumberFormat="1" applyFont="1"/>
    <xf numFmtId="4" fontId="5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 vertical="top"/>
    </xf>
    <xf numFmtId="164" fontId="3" fillId="2" borderId="13" xfId="0" applyNumberFormat="1" applyFont="1" applyFill="1" applyBorder="1" applyAlignment="1">
      <alignment horizontal="center" vertical="top"/>
    </xf>
    <xf numFmtId="4" fontId="3" fillId="2" borderId="13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vertical="center" wrapText="1"/>
    </xf>
    <xf numFmtId="0" fontId="5" fillId="0" borderId="15" xfId="0" applyFont="1" applyBorder="1"/>
    <xf numFmtId="0" fontId="3" fillId="0" borderId="16" xfId="0" applyFont="1" applyBorder="1"/>
    <xf numFmtId="0" fontId="5" fillId="0" borderId="17" xfId="0" applyFont="1" applyBorder="1" applyAlignment="1">
      <alignment horizontal="left"/>
    </xf>
    <xf numFmtId="4" fontId="4" fillId="2" borderId="18" xfId="2" applyNumberFormat="1" applyFont="1" applyFill="1" applyBorder="1" applyAlignment="1">
      <alignment horizontal="center" vertical="top"/>
    </xf>
    <xf numFmtId="167" fontId="3" fillId="2" borderId="4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4" fontId="3" fillId="0" borderId="0" xfId="0" applyNumberFormat="1" applyFont="1"/>
    <xf numFmtId="4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4" zoomScaleNormal="100" workbookViewId="0">
      <selection activeCell="F26" sqref="F26"/>
    </sheetView>
  </sheetViews>
  <sheetFormatPr defaultRowHeight="16.5" x14ac:dyDescent="0.25"/>
  <cols>
    <col min="1" max="1" width="21.7109375" style="1" customWidth="1"/>
    <col min="2" max="2" width="17.5703125" style="1" customWidth="1"/>
    <col min="3" max="3" width="16.7109375" style="1" customWidth="1"/>
    <col min="4" max="4" width="17.42578125" style="1" customWidth="1"/>
    <col min="5" max="5" width="18" style="1" customWidth="1"/>
    <col min="6" max="7" width="16.7109375" style="1" customWidth="1"/>
    <col min="8" max="8" width="15.42578125" style="1" customWidth="1"/>
    <col min="9" max="9" width="16" style="1" customWidth="1"/>
    <col min="10" max="10" width="12.42578125" style="1" customWidth="1"/>
    <col min="11" max="11" width="10" bestFit="1" customWidth="1"/>
  </cols>
  <sheetData>
    <row r="1" spans="1:11" s="17" customFormat="1" x14ac:dyDescent="0.25">
      <c r="A1" s="16"/>
      <c r="B1" s="37" t="s">
        <v>18</v>
      </c>
      <c r="C1" s="37"/>
      <c r="D1" s="37"/>
      <c r="E1" s="37"/>
      <c r="F1" s="37"/>
      <c r="G1" s="37"/>
      <c r="H1" s="37"/>
      <c r="I1" s="16"/>
      <c r="J1" s="16"/>
    </row>
    <row r="2" spans="1:11" ht="17.25" thickBot="1" x14ac:dyDescent="0.3">
      <c r="B2" s="15"/>
      <c r="C2" s="15"/>
      <c r="D2" s="15"/>
      <c r="E2" s="15"/>
      <c r="F2" s="15"/>
      <c r="G2" s="15"/>
      <c r="H2" s="15"/>
    </row>
    <row r="3" spans="1:11" ht="50.25" thickBot="1" x14ac:dyDescent="0.3">
      <c r="A3" s="29" t="s">
        <v>0</v>
      </c>
      <c r="B3" s="20" t="s">
        <v>1</v>
      </c>
      <c r="C3" s="21" t="s">
        <v>2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6</v>
      </c>
      <c r="I3" s="22" t="s">
        <v>7</v>
      </c>
    </row>
    <row r="4" spans="1:11" s="17" customFormat="1" ht="18.600000000000001" customHeight="1" x14ac:dyDescent="0.25">
      <c r="A4" s="30" t="s">
        <v>13</v>
      </c>
      <c r="B4" s="35" t="s">
        <v>14</v>
      </c>
      <c r="C4" s="35"/>
      <c r="D4" s="35"/>
      <c r="E4" s="35"/>
      <c r="F4" s="35"/>
      <c r="G4" s="35"/>
      <c r="H4" s="35"/>
      <c r="I4" s="36"/>
      <c r="J4" s="16"/>
    </row>
    <row r="5" spans="1:11" ht="18.600000000000001" customHeight="1" x14ac:dyDescent="0.25">
      <c r="A5" s="31"/>
      <c r="B5" s="24">
        <v>1515.9100000000003</v>
      </c>
      <c r="C5" s="2">
        <v>4265.96</v>
      </c>
      <c r="D5" s="2">
        <v>197.13458399999999</v>
      </c>
      <c r="E5" s="2">
        <v>4265.96</v>
      </c>
      <c r="F5" s="2"/>
      <c r="G5" s="2"/>
      <c r="H5" s="3">
        <v>3992.5900000000011</v>
      </c>
      <c r="I5" s="23">
        <f>B5+C5-H5</f>
        <v>1789.2799999999997</v>
      </c>
      <c r="J5" s="46"/>
      <c r="K5" s="47"/>
    </row>
    <row r="6" spans="1:11" ht="18.600000000000001" customHeight="1" x14ac:dyDescent="0.25">
      <c r="A6" s="31"/>
      <c r="B6" s="41" t="s">
        <v>15</v>
      </c>
      <c r="C6" s="42"/>
      <c r="D6" s="42"/>
      <c r="E6" s="42"/>
      <c r="F6" s="42"/>
      <c r="G6" s="42"/>
      <c r="H6" s="42"/>
      <c r="I6" s="43"/>
    </row>
    <row r="7" spans="1:11" ht="18.600000000000001" customHeight="1" x14ac:dyDescent="0.25">
      <c r="A7" s="31"/>
      <c r="B7" s="25">
        <v>12734.390000000007</v>
      </c>
      <c r="C7" s="4">
        <v>43765.56</v>
      </c>
      <c r="D7" s="5">
        <v>197.13458499999999</v>
      </c>
      <c r="E7" s="4">
        <v>43765.56</v>
      </c>
      <c r="F7" s="5"/>
      <c r="G7" s="4"/>
      <c r="H7" s="3">
        <v>40733.949999999997</v>
      </c>
      <c r="I7" s="23">
        <f>B7+C7-H7</f>
        <v>15766.000000000007</v>
      </c>
    </row>
    <row r="8" spans="1:11" ht="18.600000000000001" customHeight="1" x14ac:dyDescent="0.25">
      <c r="A8" s="31"/>
      <c r="B8" s="38" t="s">
        <v>8</v>
      </c>
      <c r="C8" s="38"/>
      <c r="D8" s="38"/>
      <c r="E8" s="38"/>
      <c r="F8" s="38"/>
      <c r="G8" s="38"/>
      <c r="H8" s="38"/>
      <c r="I8" s="45"/>
    </row>
    <row r="9" spans="1:11" ht="18.600000000000001" customHeight="1" x14ac:dyDescent="0.25">
      <c r="A9" s="31"/>
      <c r="B9" s="26">
        <v>304932.87999999989</v>
      </c>
      <c r="C9" s="6">
        <v>1043607.01</v>
      </c>
      <c r="D9" s="7">
        <v>46305.4</v>
      </c>
      <c r="E9" s="6">
        <v>1057307.01</v>
      </c>
      <c r="F9" s="8"/>
      <c r="G9" s="8"/>
      <c r="H9" s="3">
        <v>964206.78999999992</v>
      </c>
      <c r="I9" s="23">
        <f>B9+C9-H9</f>
        <v>384333.1</v>
      </c>
      <c r="J9" s="46"/>
      <c r="K9" s="47"/>
    </row>
    <row r="10" spans="1:11" ht="18.600000000000001" customHeight="1" x14ac:dyDescent="0.25">
      <c r="A10" s="31"/>
      <c r="B10" s="38" t="s">
        <v>9</v>
      </c>
      <c r="C10" s="39"/>
      <c r="D10" s="39"/>
      <c r="E10" s="39"/>
      <c r="F10" s="39"/>
      <c r="G10" s="39"/>
      <c r="H10" s="39"/>
      <c r="I10" s="40"/>
    </row>
    <row r="11" spans="1:11" ht="18.600000000000001" customHeight="1" x14ac:dyDescent="0.25">
      <c r="A11" s="31"/>
      <c r="B11" s="27">
        <v>9761.3100000000013</v>
      </c>
      <c r="C11" s="9"/>
      <c r="D11" s="7"/>
      <c r="E11" s="9"/>
      <c r="F11" s="10"/>
      <c r="G11" s="11"/>
      <c r="H11" s="3">
        <v>1983.7200000000007</v>
      </c>
      <c r="I11" s="23">
        <f>B11+C11-H11</f>
        <v>7777.59</v>
      </c>
      <c r="J11" s="46"/>
      <c r="K11" s="47"/>
    </row>
    <row r="12" spans="1:11" ht="18.600000000000001" customHeight="1" x14ac:dyDescent="0.25">
      <c r="A12" s="31"/>
      <c r="B12" s="38" t="s">
        <v>10</v>
      </c>
      <c r="C12" s="44"/>
      <c r="D12" s="44"/>
      <c r="E12" s="44"/>
      <c r="F12" s="44"/>
      <c r="G12" s="44"/>
      <c r="H12" s="44"/>
      <c r="I12" s="40"/>
    </row>
    <row r="13" spans="1:11" ht="18.600000000000001" customHeight="1" x14ac:dyDescent="0.25">
      <c r="A13" s="31"/>
      <c r="B13" s="33">
        <v>70657.16</v>
      </c>
      <c r="C13" s="9">
        <v>203127.1</v>
      </c>
      <c r="D13" s="34">
        <v>46305.4</v>
      </c>
      <c r="E13" s="9">
        <v>203127.1</v>
      </c>
      <c r="F13" s="10"/>
      <c r="G13" s="11"/>
      <c r="H13" s="3">
        <v>188966.84000000003</v>
      </c>
      <c r="I13" s="23">
        <f t="shared" ref="I13" si="0">B13+C13-H13</f>
        <v>84817.419999999984</v>
      </c>
      <c r="J13" s="46"/>
      <c r="K13" s="47"/>
    </row>
    <row r="14" spans="1:11" s="17" customFormat="1" ht="18.600000000000001" customHeight="1" thickBot="1" x14ac:dyDescent="0.3">
      <c r="A14" s="32" t="s">
        <v>11</v>
      </c>
      <c r="B14" s="28">
        <f>B11+B9+B7+B5+B13</f>
        <v>399601.64999999991</v>
      </c>
      <c r="C14" s="28">
        <f>C11+C9+C7+C5+C13</f>
        <v>1294765.6300000001</v>
      </c>
      <c r="D14" s="28"/>
      <c r="E14" s="28">
        <f>E11+E9+E7+E5+E13</f>
        <v>1308465.6300000001</v>
      </c>
      <c r="F14" s="28"/>
      <c r="G14" s="28">
        <f>G11+G9+G7+G5+G13</f>
        <v>0</v>
      </c>
      <c r="H14" s="28">
        <f>H11+H9+H7+H5+H13</f>
        <v>1199883.8899999999</v>
      </c>
      <c r="I14" s="28">
        <f>I11+I9+I7+I5+I13</f>
        <v>494483.39</v>
      </c>
      <c r="J14" s="16"/>
    </row>
    <row r="15" spans="1:11" ht="18.600000000000001" customHeight="1" x14ac:dyDescent="0.25">
      <c r="A15" s="12" t="s">
        <v>17</v>
      </c>
      <c r="B15" s="13"/>
      <c r="C15" s="13"/>
      <c r="D15" s="13"/>
      <c r="E15" s="13"/>
      <c r="F15" s="13"/>
      <c r="G15" s="13"/>
      <c r="H15" s="13"/>
      <c r="I15" s="14"/>
    </row>
    <row r="16" spans="1:11" s="17" customFormat="1" ht="18.600000000000001" customHeight="1" x14ac:dyDescent="0.25">
      <c r="A16" s="16" t="s">
        <v>16</v>
      </c>
      <c r="B16" s="18">
        <f>H14/(B14+C14)</f>
        <v>0.70816044677161138</v>
      </c>
      <c r="C16" s="16"/>
      <c r="D16" s="19"/>
      <c r="E16" s="16"/>
      <c r="F16" s="16"/>
      <c r="G16" s="16"/>
      <c r="H16" s="16"/>
      <c r="I16" s="16"/>
      <c r="J16" s="16"/>
    </row>
    <row r="17" ht="15" customHeight="1" x14ac:dyDescent="0.25"/>
    <row r="18" ht="15" customHeight="1" x14ac:dyDescent="0.25"/>
    <row r="19" ht="15" customHeight="1" x14ac:dyDescent="0.25"/>
    <row r="23" ht="15" customHeight="1" x14ac:dyDescent="0.25"/>
    <row r="26" ht="15" customHeight="1" x14ac:dyDescent="0.25"/>
    <row r="28" ht="15" customHeight="1" x14ac:dyDescent="0.25"/>
    <row r="29" ht="15" customHeight="1" x14ac:dyDescent="0.25"/>
    <row r="32" ht="15" customHeight="1" x14ac:dyDescent="0.25"/>
    <row r="34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</sheetData>
  <mergeCells count="6">
    <mergeCell ref="B4:I4"/>
    <mergeCell ref="B1:H1"/>
    <mergeCell ref="B10:I10"/>
    <mergeCell ref="B6:I6"/>
    <mergeCell ref="B12:I12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2022-01-31T04:59:04Z</dcterms:modified>
</cp:coreProperties>
</file>