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5" yWindow="5265" windowWidth="18000" windowHeight="948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4" i="1" l="1"/>
  <c r="I13" i="1" l="1"/>
  <c r="I11" i="1"/>
  <c r="I9" i="1"/>
  <c r="I7" i="1"/>
  <c r="I5" i="1"/>
  <c r="C14" i="1"/>
  <c r="E14" i="1"/>
  <c r="G14" i="1"/>
  <c r="H14" i="1"/>
  <c r="B15" i="1" l="1"/>
  <c r="I14" i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<sst xmlns="http://schemas.openxmlformats.org/spreadsheetml/2006/main" count="18" uniqueCount="18">
  <si>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</si>
  <si>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</si>
  <si>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</si>
  <si>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</si>
  <si>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</si>
  <si>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</si>
  <si>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</si>
  <si>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</si>
  <si>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</si>
  <si>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</si>
  <si>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</si>
  <si>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</si>
  <si>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Юбилейный, 4 А</t>
  </si>
  <si>
    <t>ХВ на содержание о/и</t>
  </si>
  <si>
    <t>Горячая вода на  содержание о/и</t>
  </si>
  <si>
    <t xml:space="preserve">Платежеспособность  - 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</si>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</sst>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4" fillId="2" borderId="4" xfId="1" applyNumberFormat="1" applyFont="1" applyFill="1" applyBorder="1" applyAlignment="1">
      <alignment horizontal="center" vertical="top"/>
    </xf>
    <xf numFmtId="165" fontId="4" fillId="2" borderId="4" xfId="1" applyNumberFormat="1" applyFont="1" applyFill="1" applyBorder="1" applyAlignment="1">
      <alignment horizontal="center" vertical="top"/>
    </xf>
    <xf numFmtId="4" fontId="4" fillId="2" borderId="4" xfId="2" applyNumberFormat="1" applyFont="1" applyFill="1" applyBorder="1" applyAlignment="1">
      <alignment horizontal="center" vertical="top"/>
    </xf>
    <xf numFmtId="166" fontId="4" fillId="2" borderId="4" xfId="2" applyNumberFormat="1" applyFont="1" applyFill="1" applyBorder="1" applyAlignment="1">
      <alignment horizontal="center" vertical="top"/>
    </xf>
    <xf numFmtId="0" fontId="4" fillId="2" borderId="4" xfId="2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8" fontId="5" fillId="0" borderId="0" xfId="0" applyNumberFormat="1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4" fontId="5" fillId="0" borderId="13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center"/>
    </xf>
    <xf numFmtId="167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" fontId="4" fillId="2" borderId="17" xfId="1" applyNumberFormat="1" applyFont="1" applyFill="1" applyBorder="1" applyAlignment="1">
      <alignment horizontal="center" vertical="top"/>
    </xf>
    <xf numFmtId="164" fontId="3" fillId="2" borderId="17" xfId="0" applyNumberFormat="1" applyFont="1" applyFill="1" applyBorder="1" applyAlignment="1">
      <alignment horizontal="center" vertical="top"/>
    </xf>
    <xf numFmtId="4" fontId="3" fillId="2" borderId="17" xfId="0" applyNumberFormat="1" applyFont="1" applyFill="1" applyBorder="1" applyAlignment="1">
      <alignment horizontal="center"/>
    </xf>
    <xf numFmtId="4" fontId="4" fillId="2" borderId="18" xfId="2" applyNumberFormat="1" applyFont="1" applyFill="1" applyBorder="1" applyAlignment="1">
      <alignment horizontal="center" vertical="top"/>
    </xf>
    <xf numFmtId="4" fontId="5" fillId="0" borderId="19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vertical="center" wrapText="1"/>
    </xf>
    <xf numFmtId="0" fontId="5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4" fontId="0" fillId="0" borderId="0" xfId="0" applyNumberFormat="1"/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10" zoomScaleNormal="100" workbookViewId="0">
      <selection activeCell="K12" sqref="K12"/>
    </sheetView>
  </sheetViews>
  <sheetFormatPr defaultRowHeight="16.5" x14ac:dyDescent="0.25"/>
  <cols>
    <col min="1" max="1" width="25.140625" style="1" customWidth="1"/>
    <col min="2" max="2" width="16.7109375" style="1" customWidth="1"/>
    <col min="3" max="3" width="16.5703125" style="1" customWidth="1"/>
    <col min="4" max="4" width="19.85546875" style="1" customWidth="1"/>
    <col min="5" max="5" width="16.85546875" style="1" customWidth="1"/>
    <col min="6" max="6" width="17.5703125" style="1" customWidth="1"/>
    <col min="7" max="7" width="16.28515625" style="1" customWidth="1"/>
    <col min="8" max="8" width="20.28515625" style="1" customWidth="1"/>
    <col min="9" max="9" width="16.42578125" style="1" customWidth="1"/>
    <col min="10" max="10" width="16.42578125" customWidth="1"/>
    <col min="11" max="11" width="11.42578125" bestFit="1" customWidth="1"/>
  </cols>
  <sheetData>
    <row r="1" spans="1:11" s="15" customFormat="1" x14ac:dyDescent="0.25">
      <c r="A1" s="14"/>
      <c r="B1" s="43" t="s">
        <v>17</v>
      </c>
      <c r="C1" s="43"/>
      <c r="D1" s="43"/>
      <c r="E1" s="43"/>
      <c r="F1" s="43"/>
      <c r="G1" s="43"/>
      <c r="H1" s="43"/>
      <c r="I1" s="14"/>
    </row>
    <row r="2" spans="1:11" ht="17.25" thickBot="1" x14ac:dyDescent="0.3">
      <c r="B2" s="13"/>
      <c r="C2" s="13"/>
      <c r="D2" s="13"/>
      <c r="E2" s="13"/>
      <c r="F2" s="13"/>
      <c r="G2" s="13"/>
      <c r="H2" s="13"/>
    </row>
    <row r="3" spans="1:11" ht="50.25" thickBot="1" x14ac:dyDescent="0.3">
      <c r="A3" s="35" t="s">
        <v>0</v>
      </c>
      <c r="B3" s="17" t="s">
        <v>1</v>
      </c>
      <c r="C3" s="18" t="s">
        <v>2</v>
      </c>
      <c r="D3" s="18" t="s">
        <v>11</v>
      </c>
      <c r="E3" s="18" t="s">
        <v>3</v>
      </c>
      <c r="F3" s="18" t="s">
        <v>4</v>
      </c>
      <c r="G3" s="18" t="s">
        <v>5</v>
      </c>
      <c r="H3" s="18" t="s">
        <v>6</v>
      </c>
      <c r="I3" s="19" t="s">
        <v>7</v>
      </c>
    </row>
    <row r="4" spans="1:11" s="15" customFormat="1" ht="18.600000000000001" customHeight="1" x14ac:dyDescent="0.25">
      <c r="A4" s="36" t="s">
        <v>12</v>
      </c>
      <c r="B4" s="45" t="s">
        <v>13</v>
      </c>
      <c r="C4" s="45"/>
      <c r="D4" s="45"/>
      <c r="E4" s="45"/>
      <c r="F4" s="45"/>
      <c r="G4" s="45"/>
      <c r="H4" s="45"/>
      <c r="I4" s="46"/>
    </row>
    <row r="5" spans="1:11" ht="18.600000000000001" customHeight="1" x14ac:dyDescent="0.25">
      <c r="A5" s="37"/>
      <c r="B5" s="29">
        <v>3142.2500000000018</v>
      </c>
      <c r="C5" s="2">
        <v>11261.52</v>
      </c>
      <c r="D5" s="2">
        <v>520.39434200000005</v>
      </c>
      <c r="E5" s="2">
        <v>11261.02</v>
      </c>
      <c r="F5" s="2">
        <v>2.3854E-2</v>
      </c>
      <c r="G5" s="2">
        <v>0.5</v>
      </c>
      <c r="H5" s="3">
        <v>10611.540000000003</v>
      </c>
      <c r="I5" s="20">
        <f>B5+C5-H5</f>
        <v>3792.2299999999996</v>
      </c>
      <c r="J5" s="51"/>
      <c r="K5" s="51"/>
    </row>
    <row r="6" spans="1:11" ht="18.600000000000001" customHeight="1" x14ac:dyDescent="0.25">
      <c r="A6" s="37"/>
      <c r="B6" s="47" t="s">
        <v>14</v>
      </c>
      <c r="C6" s="48"/>
      <c r="D6" s="48"/>
      <c r="E6" s="48"/>
      <c r="F6" s="48"/>
      <c r="G6" s="48"/>
      <c r="H6" s="48"/>
      <c r="I6" s="49"/>
    </row>
    <row r="7" spans="1:11" ht="18.600000000000001" customHeight="1" x14ac:dyDescent="0.25">
      <c r="A7" s="37"/>
      <c r="B7" s="30">
        <v>27882.299999999988</v>
      </c>
      <c r="C7" s="4">
        <v>115537.22</v>
      </c>
      <c r="D7" s="5">
        <v>520.39433899999995</v>
      </c>
      <c r="E7" s="4">
        <v>115531.97</v>
      </c>
      <c r="F7" s="5">
        <v>2.3852999999999999E-2</v>
      </c>
      <c r="G7" s="4">
        <v>5.25</v>
      </c>
      <c r="H7" s="3">
        <v>108022.40999999999</v>
      </c>
      <c r="I7" s="20">
        <f>B7+C7-H7</f>
        <v>35397.11</v>
      </c>
      <c r="J7" s="51"/>
      <c r="K7" s="51"/>
    </row>
    <row r="8" spans="1:11" ht="18.600000000000001" customHeight="1" x14ac:dyDescent="0.25">
      <c r="A8" s="37"/>
      <c r="B8" s="40" t="s">
        <v>8</v>
      </c>
      <c r="C8" s="40"/>
      <c r="D8" s="40"/>
      <c r="E8" s="40"/>
      <c r="F8" s="40"/>
      <c r="G8" s="40"/>
      <c r="H8" s="40"/>
      <c r="I8" s="44"/>
    </row>
    <row r="9" spans="1:11" ht="18.600000000000001" customHeight="1" x14ac:dyDescent="0.25">
      <c r="A9" s="37"/>
      <c r="B9" s="31">
        <v>652582.42599999998</v>
      </c>
      <c r="C9" s="6">
        <v>2776228.34</v>
      </c>
      <c r="D9" s="7">
        <v>122178.6</v>
      </c>
      <c r="E9" s="6">
        <v>2789745.65</v>
      </c>
      <c r="F9" s="8">
        <v>5.6</v>
      </c>
      <c r="G9" s="8">
        <v>127.85</v>
      </c>
      <c r="H9" s="3">
        <v>2600305.2859999998</v>
      </c>
      <c r="I9" s="20">
        <f>B9+C9-H9</f>
        <v>828505.48</v>
      </c>
      <c r="J9" s="51"/>
      <c r="K9" s="51"/>
    </row>
    <row r="10" spans="1:11" ht="18.600000000000001" customHeight="1" x14ac:dyDescent="0.25">
      <c r="A10" s="37"/>
      <c r="B10" s="40" t="s">
        <v>9</v>
      </c>
      <c r="C10" s="50"/>
      <c r="D10" s="50"/>
      <c r="E10" s="50"/>
      <c r="F10" s="50"/>
      <c r="G10" s="50"/>
      <c r="H10" s="50"/>
      <c r="I10" s="42"/>
    </row>
    <row r="11" spans="1:11" ht="18.600000000000001" customHeight="1" x14ac:dyDescent="0.25">
      <c r="A11" s="37"/>
      <c r="B11" s="32">
        <v>22073.030000000002</v>
      </c>
      <c r="C11" s="9"/>
      <c r="D11" s="7"/>
      <c r="E11" s="9"/>
      <c r="F11" s="10"/>
      <c r="G11" s="11"/>
      <c r="H11" s="3">
        <v>2876.78</v>
      </c>
      <c r="I11" s="20">
        <f>B11+C11-H11</f>
        <v>19196.250000000004</v>
      </c>
    </row>
    <row r="12" spans="1:11" ht="18.600000000000001" customHeight="1" x14ac:dyDescent="0.25">
      <c r="A12" s="37"/>
      <c r="B12" s="40" t="s">
        <v>16</v>
      </c>
      <c r="C12" s="41"/>
      <c r="D12" s="41"/>
      <c r="E12" s="41"/>
      <c r="F12" s="41"/>
      <c r="G12" s="41"/>
      <c r="H12" s="41"/>
      <c r="I12" s="42"/>
    </row>
    <row r="13" spans="1:11" ht="18.600000000000001" customHeight="1" thickBot="1" x14ac:dyDescent="0.3">
      <c r="A13" s="38"/>
      <c r="B13" s="33">
        <v>157717.07000000007</v>
      </c>
      <c r="C13" s="23">
        <v>535982.98</v>
      </c>
      <c r="D13" s="24">
        <v>122178.6</v>
      </c>
      <c r="E13" s="23">
        <v>535958.4</v>
      </c>
      <c r="F13" s="25">
        <v>5.6</v>
      </c>
      <c r="G13" s="26">
        <v>24.58</v>
      </c>
      <c r="H13" s="27">
        <v>505863.55000000005</v>
      </c>
      <c r="I13" s="28">
        <f>B13+C13-H13</f>
        <v>187836.5</v>
      </c>
      <c r="J13" s="51"/>
      <c r="K13" s="51"/>
    </row>
    <row r="14" spans="1:11" s="15" customFormat="1" ht="18.600000000000001" customHeight="1" thickBot="1" x14ac:dyDescent="0.3">
      <c r="A14" s="39" t="s">
        <v>10</v>
      </c>
      <c r="B14" s="34">
        <f>B13+B11+B9+B7+B5</f>
        <v>863397.07600000012</v>
      </c>
      <c r="C14" s="21">
        <f t="shared" ref="C14:H14" si="0">C13+C11+C9+C7+C5</f>
        <v>3439010.06</v>
      </c>
      <c r="D14" s="21"/>
      <c r="E14" s="21">
        <f t="shared" si="0"/>
        <v>3452497.04</v>
      </c>
      <c r="F14" s="21"/>
      <c r="G14" s="21">
        <f t="shared" si="0"/>
        <v>158.18</v>
      </c>
      <c r="H14" s="21">
        <f t="shared" si="0"/>
        <v>3227679.5660000001</v>
      </c>
      <c r="I14" s="22">
        <f>B14+C14-H14</f>
        <v>1074727.5699999998</v>
      </c>
    </row>
    <row r="15" spans="1:11" s="15" customFormat="1" ht="18.600000000000001" customHeight="1" x14ac:dyDescent="0.25">
      <c r="A15" s="14" t="s">
        <v>15</v>
      </c>
      <c r="B15" s="16">
        <f>H14/(B14+C14)</f>
        <v>0.75020319183479534</v>
      </c>
      <c r="C15" s="14"/>
      <c r="D15" s="14"/>
      <c r="E15" s="14"/>
      <c r="F15" s="14"/>
      <c r="G15" s="14"/>
      <c r="H15" s="14"/>
      <c r="I15" s="14"/>
    </row>
    <row r="16" spans="1:11" ht="15" customHeight="1" x14ac:dyDescent="0.25">
      <c r="C16" s="12"/>
    </row>
    <row r="17" ht="15" customHeight="1" x14ac:dyDescent="0.25"/>
    <row r="18" ht="15" customHeight="1" x14ac:dyDescent="0.25"/>
    <row r="22" ht="15" customHeight="1" x14ac:dyDescent="0.25"/>
    <row r="25" ht="15" customHeight="1" x14ac:dyDescent="0.25"/>
    <row r="27" ht="15" customHeight="1" x14ac:dyDescent="0.25"/>
    <row r="28" ht="15" customHeight="1" x14ac:dyDescent="0.25"/>
    <row r="31" ht="15" customHeight="1" x14ac:dyDescent="0.25"/>
    <row r="33" ht="15" customHeight="1" x14ac:dyDescent="0.25"/>
    <row r="34" ht="15" customHeight="1" x14ac:dyDescent="0.25"/>
    <row r="36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</sheetData>
  <mergeCells count="6">
    <mergeCell ref="B12:I12"/>
    <mergeCell ref="B1:H1"/>
    <mergeCell ref="B8:I8"/>
    <mergeCell ref="B4:I4"/>
    <mergeCell ref="B6:I6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2022-01-31T05:27:24Z</dcterms:modified>
</cp:coreProperties>
</file>