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890" yWindow="-90" windowWidth="15120" windowHeight="993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5" i="1" l="1"/>
  <c r="B16" i="1" l="1"/>
  <c r="H16" i="1"/>
  <c r="C16" i="1"/>
  <c r="I13" i="1"/>
  <c r="I9" i="1"/>
  <c r="I7" i="1"/>
  <c r="I5" i="1"/>
  <c r="E16" i="1"/>
  <c r="G16" i="1"/>
  <c r="B18" i="1" l="1"/>
  <c r="I11" i="1"/>
  <c r="I16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<sst xmlns="http://schemas.openxmlformats.org/spreadsheetml/2006/main" count="20" uniqueCount="20">
  <si>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</si>
  <si>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</si>
  <si>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</si>
  <si>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</si>
  <si>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</si>
  <si>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</si>
  <si>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</si>
  <si>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</si>
  <si>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</si>
  <si>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</si>
  <si>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</si>
  <si>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</si>
  <si>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Братская, 1</t>
  </si>
  <si>
    <t>ХВ на содержание о/и</t>
  </si>
  <si>
    <t>ХВ на ГВ на содержание о/и (теплоноситель)</t>
  </si>
  <si>
    <t xml:space="preserve">Тепловая энергия на  подогрев  ХВ для  ГВ на содержание о/и </t>
  </si>
  <si>
    <t xml:space="preserve">Платежеспособность  - </t>
  </si>
  <si>
    <t>Аренда общего имущества МКД - 3,6 т.руб.</t>
  </si>
  <si>
    <t>Услуги управляющей компании</t>
  </si>
  <si>
    <t>Сведения за 2021 год о начислении платы за жилищные услуги.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</si>
</sst>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000"/>
    <numFmt numFmtId="166" formatCode="0.0000"/>
    <numFmt numFmtId="167" formatCode="#,##0.0"/>
    <numFmt numFmtId="168" formatCode="#,##0.0000"/>
    <numFmt numFmtId="169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4" fontId="0" fillId="0" borderId="0" xfId="0" applyNumberFormat="1"/>
    <xf numFmtId="167" fontId="0" fillId="0" borderId="0" xfId="0" applyNumberFormat="1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165" fontId="4" fillId="2" borderId="4" xfId="2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4" fontId="4" fillId="2" borderId="4" xfId="3" applyNumberFormat="1" applyFont="1" applyFill="1" applyBorder="1" applyAlignment="1">
      <alignment horizontal="center" vertical="center"/>
    </xf>
    <xf numFmtId="167" fontId="4" fillId="2" borderId="4" xfId="3" applyNumberFormat="1" applyFont="1" applyFill="1" applyBorder="1" applyAlignment="1">
      <alignment horizontal="center" vertical="center"/>
    </xf>
    <xf numFmtId="0" fontId="4" fillId="2" borderId="4" xfId="3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8" fontId="3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" fontId="4" fillId="2" borderId="17" xfId="2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4" fontId="4" fillId="2" borderId="18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3" fillId="0" borderId="21" xfId="0" applyFont="1" applyBorder="1"/>
    <xf numFmtId="0" fontId="3" fillId="0" borderId="22" xfId="0" applyFont="1" applyBorder="1"/>
    <xf numFmtId="0" fontId="5" fillId="0" borderId="20" xfId="0" applyFont="1" applyBorder="1"/>
    <xf numFmtId="0" fontId="2" fillId="0" borderId="0" xfId="0" applyFont="1"/>
    <xf numFmtId="0" fontId="5" fillId="0" borderId="22" xfId="0" applyFont="1" applyBorder="1" applyAlignment="1">
      <alignment horizontal="left"/>
    </xf>
    <xf numFmtId="4" fontId="5" fillId="0" borderId="19" xfId="0" applyNumberFormat="1" applyFont="1" applyFill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/>
    </xf>
    <xf numFmtId="0" fontId="5" fillId="0" borderId="0" xfId="0" applyFont="1"/>
    <xf numFmtId="2" fontId="3" fillId="0" borderId="9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8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9" fontId="5" fillId="0" borderId="0" xfId="0" applyNumberFormat="1" applyFont="1" applyAlignment="1">
      <alignment horizontal="left"/>
    </xf>
  </cellXfs>
  <cellStyles count="4">
    <cellStyle name="Обычный" xfId="0" builtinId="0"/>
    <cellStyle name="Обычный_горэнерго" xfId="2"/>
    <cellStyle name="Обычный_Лист12" xfId="3"/>
    <cellStyle name="Обычный_Лист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pane xSplit="1" ySplit="3" topLeftCell="B16" activePane="bottomRight" state="frozen"/>
      <selection pane="topRight" activeCell="D1" sqref="D1"/>
      <selection pane="bottomLeft" activeCell="A5" sqref="A5"/>
      <selection pane="bottomRight" activeCell="G28" sqref="G28"/>
    </sheetView>
  </sheetViews>
  <sheetFormatPr defaultRowHeight="15" x14ac:dyDescent="0.25"/>
  <cols>
    <col min="1" max="1" width="24.85546875" customWidth="1"/>
    <col min="2" max="2" width="16.140625" customWidth="1"/>
    <col min="3" max="3" width="16.7109375" customWidth="1"/>
    <col min="4" max="4" width="17.140625" customWidth="1"/>
    <col min="5" max="5" width="17.7109375" customWidth="1"/>
    <col min="6" max="6" width="17.42578125" customWidth="1"/>
    <col min="7" max="7" width="16.85546875" customWidth="1"/>
    <col min="8" max="8" width="17.5703125" customWidth="1"/>
    <col min="9" max="9" width="16.140625" customWidth="1"/>
    <col min="10" max="10" width="12.42578125" customWidth="1"/>
    <col min="11" max="11" width="9.7109375" bestFit="1" customWidth="1"/>
    <col min="12" max="12" width="10" bestFit="1" customWidth="1"/>
  </cols>
  <sheetData>
    <row r="1" spans="1:12" ht="16.5" x14ac:dyDescent="0.25">
      <c r="A1" s="3"/>
      <c r="B1" s="46" t="s">
        <v>19</v>
      </c>
      <c r="C1" s="46"/>
      <c r="D1" s="46"/>
      <c r="E1" s="46"/>
      <c r="F1" s="46"/>
      <c r="G1" s="46"/>
      <c r="H1" s="46"/>
      <c r="I1" s="3"/>
    </row>
    <row r="2" spans="1:12" ht="17.25" thickBot="1" x14ac:dyDescent="0.3">
      <c r="A2" s="3"/>
      <c r="B2" s="6"/>
      <c r="C2" s="6"/>
      <c r="D2" s="6"/>
      <c r="E2" s="6"/>
      <c r="F2" s="6"/>
      <c r="G2" s="6"/>
      <c r="H2" s="6"/>
      <c r="I2" s="3"/>
    </row>
    <row r="3" spans="1:12" ht="50.25" thickBot="1" x14ac:dyDescent="0.3">
      <c r="A3" s="33" t="s">
        <v>0</v>
      </c>
      <c r="B3" s="19" t="s">
        <v>1</v>
      </c>
      <c r="C3" s="20" t="s">
        <v>2</v>
      </c>
      <c r="D3" s="20" t="s">
        <v>11</v>
      </c>
      <c r="E3" s="20" t="s">
        <v>3</v>
      </c>
      <c r="F3" s="20" t="s">
        <v>4</v>
      </c>
      <c r="G3" s="20" t="s">
        <v>5</v>
      </c>
      <c r="H3" s="20" t="s">
        <v>6</v>
      </c>
      <c r="I3" s="21" t="s">
        <v>7</v>
      </c>
    </row>
    <row r="4" spans="1:12" s="37" customFormat="1" ht="19.5" customHeight="1" x14ac:dyDescent="0.25">
      <c r="A4" s="36" t="s">
        <v>12</v>
      </c>
      <c r="B4" s="44" t="s">
        <v>13</v>
      </c>
      <c r="C4" s="44"/>
      <c r="D4" s="44"/>
      <c r="E4" s="44"/>
      <c r="F4" s="44"/>
      <c r="G4" s="44"/>
      <c r="H4" s="44"/>
      <c r="I4" s="45"/>
    </row>
    <row r="5" spans="1:12" ht="19.5" customHeight="1" x14ac:dyDescent="0.25">
      <c r="A5" s="34"/>
      <c r="B5" s="29">
        <v>1482.83</v>
      </c>
      <c r="C5" s="7">
        <v>3409.68</v>
      </c>
      <c r="D5" s="7">
        <v>157.556251</v>
      </c>
      <c r="E5" s="7">
        <v>3409.68</v>
      </c>
      <c r="F5" s="7"/>
      <c r="G5" s="7"/>
      <c r="H5" s="8">
        <v>2961.45</v>
      </c>
      <c r="I5" s="22">
        <f>B5+C5-H5</f>
        <v>1931.0600000000004</v>
      </c>
    </row>
    <row r="6" spans="1:12" ht="19.5" customHeight="1" x14ac:dyDescent="0.25">
      <c r="A6" s="34"/>
      <c r="B6" s="51" t="s">
        <v>15</v>
      </c>
      <c r="C6" s="51"/>
      <c r="D6" s="51"/>
      <c r="E6" s="51"/>
      <c r="F6" s="51"/>
      <c r="G6" s="51"/>
      <c r="H6" s="51"/>
      <c r="I6" s="52"/>
    </row>
    <row r="7" spans="1:12" ht="19.5" customHeight="1" x14ac:dyDescent="0.25">
      <c r="A7" s="34"/>
      <c r="B7" s="30">
        <v>8216.1699999999983</v>
      </c>
      <c r="C7" s="9">
        <v>25640.37</v>
      </c>
      <c r="D7" s="10">
        <v>8.1928420000000006</v>
      </c>
      <c r="E7" s="9">
        <v>25640.37</v>
      </c>
      <c r="F7" s="11"/>
      <c r="G7" s="9"/>
      <c r="H7" s="8">
        <v>22082.559999999994</v>
      </c>
      <c r="I7" s="22">
        <f>B7+C7-H7</f>
        <v>11773.98</v>
      </c>
      <c r="K7" s="1"/>
      <c r="L7" s="1"/>
    </row>
    <row r="8" spans="1:12" ht="19.5" customHeight="1" x14ac:dyDescent="0.25">
      <c r="A8" s="34"/>
      <c r="B8" s="53" t="s">
        <v>14</v>
      </c>
      <c r="C8" s="54"/>
      <c r="D8" s="54"/>
      <c r="E8" s="54"/>
      <c r="F8" s="54"/>
      <c r="G8" s="54"/>
      <c r="H8" s="54"/>
      <c r="I8" s="55"/>
    </row>
    <row r="9" spans="1:12" ht="19.5" customHeight="1" x14ac:dyDescent="0.25">
      <c r="A9" s="34"/>
      <c r="B9" s="30">
        <v>1247.8300000000004</v>
      </c>
      <c r="C9" s="9">
        <v>4090.67</v>
      </c>
      <c r="D9" s="12">
        <v>157.556252</v>
      </c>
      <c r="E9" s="9">
        <v>4090.67</v>
      </c>
      <c r="F9" s="12"/>
      <c r="G9" s="9"/>
      <c r="H9" s="8">
        <v>3508.86</v>
      </c>
      <c r="I9" s="22">
        <f>B9+C9-H9</f>
        <v>1829.6399999999999</v>
      </c>
    </row>
    <row r="10" spans="1:12" ht="19.5" customHeight="1" x14ac:dyDescent="0.25">
      <c r="A10" s="34"/>
      <c r="B10" s="47" t="s">
        <v>8</v>
      </c>
      <c r="C10" s="47"/>
      <c r="D10" s="47"/>
      <c r="E10" s="47"/>
      <c r="F10" s="47"/>
      <c r="G10" s="47"/>
      <c r="H10" s="47"/>
      <c r="I10" s="50"/>
    </row>
    <row r="11" spans="1:12" ht="19.5" customHeight="1" x14ac:dyDescent="0.25">
      <c r="A11" s="34"/>
      <c r="B11" s="31">
        <v>391446.56199999969</v>
      </c>
      <c r="C11" s="14">
        <v>907251.08</v>
      </c>
      <c r="D11" s="15">
        <v>40315.599999999999</v>
      </c>
      <c r="E11" s="14">
        <v>920540.14</v>
      </c>
      <c r="F11" s="16"/>
      <c r="G11" s="16"/>
      <c r="H11" s="8">
        <v>861485.92199999955</v>
      </c>
      <c r="I11" s="43">
        <f>B11+C11-H11</f>
        <v>437211.72</v>
      </c>
      <c r="K11" s="1"/>
      <c r="L11" s="1"/>
    </row>
    <row r="12" spans="1:12" ht="19.5" customHeight="1" x14ac:dyDescent="0.25">
      <c r="A12" s="34"/>
      <c r="B12" s="47" t="s">
        <v>9</v>
      </c>
      <c r="C12" s="48"/>
      <c r="D12" s="48"/>
      <c r="E12" s="48"/>
      <c r="F12" s="48"/>
      <c r="G12" s="48"/>
      <c r="H12" s="48"/>
      <c r="I12" s="49"/>
    </row>
    <row r="13" spans="1:12" ht="19.5" customHeight="1" x14ac:dyDescent="0.25">
      <c r="A13" s="34"/>
      <c r="B13" s="31">
        <v>10021.960000000001</v>
      </c>
      <c r="C13" s="17"/>
      <c r="D13" s="15"/>
      <c r="E13" s="17"/>
      <c r="F13" s="13"/>
      <c r="G13" s="18"/>
      <c r="H13" s="8">
        <v>2845.25</v>
      </c>
      <c r="I13" s="22">
        <f>B13+C13-H13</f>
        <v>7176.7100000000009</v>
      </c>
    </row>
    <row r="14" spans="1:12" ht="19.5" customHeight="1" x14ac:dyDescent="0.25">
      <c r="A14" s="34"/>
      <c r="B14" s="47" t="s">
        <v>18</v>
      </c>
      <c r="C14" s="48"/>
      <c r="D14" s="48"/>
      <c r="E14" s="48"/>
      <c r="F14" s="48"/>
      <c r="G14" s="48"/>
      <c r="H14" s="48"/>
      <c r="I14" s="49"/>
    </row>
    <row r="15" spans="1:12" ht="19.5" customHeight="1" thickBot="1" x14ac:dyDescent="0.3">
      <c r="A15" s="35"/>
      <c r="B15" s="32">
        <v>76835.369999999966</v>
      </c>
      <c r="C15" s="23">
        <v>176851.74</v>
      </c>
      <c r="D15" s="24">
        <v>40315.599999999999</v>
      </c>
      <c r="E15" s="23">
        <v>176851.74</v>
      </c>
      <c r="F15" s="25"/>
      <c r="G15" s="26"/>
      <c r="H15" s="27">
        <v>151955.64999999997</v>
      </c>
      <c r="I15" s="28">
        <f>B15+C15-H15</f>
        <v>101731.45999999999</v>
      </c>
      <c r="K15" s="1"/>
      <c r="L15" s="1"/>
    </row>
    <row r="16" spans="1:12" s="37" customFormat="1" ht="19.5" customHeight="1" thickBot="1" x14ac:dyDescent="0.3">
      <c r="A16" s="38" t="s">
        <v>10</v>
      </c>
      <c r="B16" s="39">
        <f>B15+B13+B11+B9+B7+B5</f>
        <v>489250.72199999966</v>
      </c>
      <c r="C16" s="40">
        <f>C15+C13+C11+C9+C7+C5</f>
        <v>1117243.5399999998</v>
      </c>
      <c r="D16" s="40"/>
      <c r="E16" s="40">
        <f>E15+E13+E11+E9+E7+E5</f>
        <v>1130532.5999999999</v>
      </c>
      <c r="F16" s="40"/>
      <c r="G16" s="40">
        <f>G15+G13+G11+G9+G7+G5</f>
        <v>0</v>
      </c>
      <c r="H16" s="40">
        <f>H15+H13+H11+H9+H7+H5</f>
        <v>1044839.6919999993</v>
      </c>
      <c r="I16" s="41">
        <f>I15+I13+I11+I9+I7+I5</f>
        <v>561654.57000000007</v>
      </c>
    </row>
    <row r="17" spans="1:9" ht="19.5" customHeight="1" x14ac:dyDescent="0.25">
      <c r="A17" s="4" t="s">
        <v>17</v>
      </c>
      <c r="B17" s="5"/>
      <c r="C17" s="5"/>
      <c r="D17" s="5"/>
      <c r="E17" s="5"/>
      <c r="F17" s="5"/>
      <c r="G17" s="5"/>
      <c r="H17" s="5"/>
      <c r="I17" s="5"/>
    </row>
    <row r="18" spans="1:9" s="37" customFormat="1" ht="19.5" customHeight="1" x14ac:dyDescent="0.25">
      <c r="A18" s="42" t="s">
        <v>16</v>
      </c>
      <c r="B18" s="56">
        <f>H16/(B16+C16)</f>
        <v>0.65038495107927108</v>
      </c>
      <c r="C18" s="42"/>
      <c r="D18" s="42"/>
      <c r="E18" s="42"/>
      <c r="F18" s="42"/>
      <c r="G18" s="42"/>
      <c r="H18" s="42"/>
      <c r="I18" s="42"/>
    </row>
    <row r="19" spans="1:9" ht="15" customHeight="1" x14ac:dyDescent="0.25"/>
    <row r="20" spans="1:9" ht="15" customHeight="1" x14ac:dyDescent="0.25">
      <c r="C20" s="1"/>
    </row>
    <row r="21" spans="1:9" ht="15" customHeight="1" x14ac:dyDescent="0.25"/>
    <row r="22" spans="1:9" x14ac:dyDescent="0.25">
      <c r="B22" s="1"/>
      <c r="C22" s="2"/>
      <c r="D22" s="1"/>
      <c r="G22" s="1"/>
    </row>
    <row r="25" spans="1:9" ht="15" customHeight="1" x14ac:dyDescent="0.25"/>
    <row r="28" spans="1:9" ht="15" customHeight="1" x14ac:dyDescent="0.25"/>
    <row r="30" spans="1:9" ht="15" customHeight="1" x14ac:dyDescent="0.25"/>
    <row r="31" spans="1:9" ht="15" customHeight="1" x14ac:dyDescent="0.25"/>
    <row r="34" ht="15" customHeight="1" x14ac:dyDescent="0.25"/>
    <row r="36" ht="15" customHeight="1" x14ac:dyDescent="0.25"/>
    <row r="37" ht="15" customHeight="1" x14ac:dyDescent="0.25"/>
    <row r="39" ht="15" customHeight="1" x14ac:dyDescent="0.25"/>
    <row r="40" ht="15" customHeight="1" x14ac:dyDescent="0.25"/>
    <row r="42" ht="15" customHeight="1" x14ac:dyDescent="0.25"/>
    <row r="43" ht="15" customHeight="1" x14ac:dyDescent="0.25"/>
    <row r="45" ht="15" customHeight="1" x14ac:dyDescent="0.25"/>
    <row r="46" ht="15" customHeight="1" x14ac:dyDescent="0.25"/>
  </sheetData>
  <mergeCells count="7">
    <mergeCell ref="B4:I4"/>
    <mergeCell ref="B1:H1"/>
    <mergeCell ref="B14:I14"/>
    <mergeCell ref="B10:I10"/>
    <mergeCell ref="B12:I12"/>
    <mergeCell ref="B6:I6"/>
    <mergeCell ref="B8:I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2022-02-03T23:27:16Z</dcterms:modified>
</cp:coreProperties>
</file>