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155" yWindow="210" windowWidth="15120" windowHeight="960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E16" i="1" l="1"/>
  <c r="G16" i="1"/>
  <c r="H16" i="1"/>
  <c r="B16" i="1"/>
  <c r="I9" i="1"/>
  <c r="I11" i="1"/>
  <c r="I13" i="1"/>
  <c r="I7" i="1"/>
  <c r="I5" i="1"/>
  <c r="C16" i="1" l="1"/>
  <c r="B18" i="1" s="1"/>
  <c r="I15" i="1"/>
  <c r="I16" i="1" s="1"/>
</calcChain>
</file>

<file path=xl/sharedStrings.xml><?xml version="1.0" encoding="utf-8"?>
<sst xmlns="http://schemas.openxmlformats.org/spreadsheetml/2006/main" count="20" uniqueCount="20">
  <si>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</si>
  <si>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</si>
  <si>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</si>
  <si>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</si>
  <si>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</si>
  <si>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</si>
  <si>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</si>
  <si>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</si>
  <si>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</si>
  <si>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</si>
  <si>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</si>
  <si>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</si>
  <si>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</si>
  <si>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Батарейная, 4</t>
  </si>
  <si>
    <t>ХВ на содержание о/и</t>
  </si>
  <si>
    <t>ХВ на ГВ на содержание о/и (теплоноситель)</t>
  </si>
  <si>
    <t xml:space="preserve">Платежеспособность  - </t>
  </si>
  <si>
    <t xml:space="preserve">Т/э на подогрев на содержание о/и </t>
  </si>
  <si>
    <t>Аренда общего имущества МКД - 3,6 т.руб.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</si>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</sst>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,##0.000000"/>
    <numFmt numFmtId="166" formatCode="0.000000"/>
    <numFmt numFmtId="167" formatCode="#,##0.0"/>
    <numFmt numFmtId="168" formatCode="#,##0.0000"/>
    <numFmt numFmtId="169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3" fillId="0" borderId="0" xfId="0" applyFont="1"/>
    <xf numFmtId="0" fontId="3" fillId="0" borderId="0" xfId="0" applyFont="1" applyBorder="1" applyAlignment="1">
      <alignment horizontal="left"/>
    </xf>
    <xf numFmtId="4" fontId="3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/>
    <xf numFmtId="0" fontId="5" fillId="0" borderId="0" xfId="0" applyFont="1"/>
    <xf numFmtId="4" fontId="5" fillId="0" borderId="0" xfId="0" applyNumberFormat="1" applyFont="1"/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/>
    </xf>
    <xf numFmtId="4" fontId="5" fillId="0" borderId="11" xfId="0" applyNumberFormat="1" applyFont="1" applyFill="1" applyBorder="1" applyAlignment="1">
      <alignment horizontal="center"/>
    </xf>
    <xf numFmtId="4" fontId="5" fillId="0" borderId="17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vertical="center" wrapText="1"/>
    </xf>
    <xf numFmtId="0" fontId="5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5" fillId="0" borderId="20" xfId="0" applyFont="1" applyBorder="1" applyAlignment="1">
      <alignment horizontal="left"/>
    </xf>
    <xf numFmtId="4" fontId="3" fillId="2" borderId="15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" fontId="4" fillId="2" borderId="2" xfId="2" applyNumberFormat="1" applyFont="1" applyFill="1" applyBorder="1" applyAlignment="1">
      <alignment horizontal="center" vertical="center"/>
    </xf>
    <xf numFmtId="167" fontId="4" fillId="2" borderId="2" xfId="2" applyNumberFormat="1" applyFont="1" applyFill="1" applyBorder="1" applyAlignment="1">
      <alignment horizontal="center" vertical="center"/>
    </xf>
    <xf numFmtId="0" fontId="4" fillId="2" borderId="2" xfId="2" applyNumberFormat="1" applyFont="1" applyFill="1" applyBorder="1" applyAlignment="1">
      <alignment horizontal="center" vertical="center"/>
    </xf>
    <xf numFmtId="4" fontId="4" fillId="2" borderId="15" xfId="1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168" fontId="3" fillId="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4" fontId="4" fillId="2" borderId="16" xfId="1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168" fontId="3" fillId="2" borderId="8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9" fontId="5" fillId="0" borderId="0" xfId="0" applyNumberFormat="1" applyFont="1" applyAlignment="1">
      <alignment horizontal="left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pane xSplit="1" ySplit="3" topLeftCell="B13" activePane="bottomRight" state="frozen"/>
      <selection pane="topRight" activeCell="D1" sqref="D1"/>
      <selection pane="bottomLeft" activeCell="A5" sqref="A5"/>
      <selection pane="bottomRight" activeCell="B18" sqref="B18"/>
    </sheetView>
  </sheetViews>
  <sheetFormatPr defaultRowHeight="15" x14ac:dyDescent="0.25"/>
  <cols>
    <col min="1" max="1" width="23.85546875" customWidth="1"/>
    <col min="2" max="2" width="17.140625" customWidth="1"/>
    <col min="3" max="3" width="18.7109375" customWidth="1"/>
    <col min="4" max="4" width="19.42578125" customWidth="1"/>
    <col min="5" max="5" width="18.85546875" customWidth="1"/>
    <col min="6" max="6" width="17.140625" customWidth="1"/>
    <col min="7" max="7" width="18.28515625" customWidth="1"/>
    <col min="8" max="8" width="18.140625" customWidth="1"/>
    <col min="9" max="9" width="16.28515625" customWidth="1"/>
    <col min="11" max="11" width="9.7109375" bestFit="1" customWidth="1"/>
    <col min="12" max="12" width="11.42578125" bestFit="1" customWidth="1"/>
  </cols>
  <sheetData>
    <row r="1" spans="1:12" ht="16.5" x14ac:dyDescent="0.25">
      <c r="A1" s="5"/>
      <c r="B1" s="49" t="s">
        <v>19</v>
      </c>
      <c r="C1" s="49"/>
      <c r="D1" s="49"/>
      <c r="E1" s="49"/>
      <c r="F1" s="49"/>
      <c r="G1" s="49"/>
      <c r="H1" s="49"/>
      <c r="I1" s="5"/>
    </row>
    <row r="2" spans="1:12" ht="17.25" thickBot="1" x14ac:dyDescent="0.3">
      <c r="A2" s="5"/>
      <c r="B2" s="8"/>
      <c r="C2" s="8"/>
      <c r="D2" s="8"/>
      <c r="E2" s="8"/>
      <c r="F2" s="8"/>
      <c r="G2" s="8"/>
      <c r="H2" s="8"/>
      <c r="I2" s="5"/>
    </row>
    <row r="3" spans="1:12" ht="50.25" thickBot="1" x14ac:dyDescent="0.3">
      <c r="A3" s="18" t="s">
        <v>0</v>
      </c>
      <c r="B3" s="12" t="s">
        <v>1</v>
      </c>
      <c r="C3" s="13" t="s">
        <v>2</v>
      </c>
      <c r="D3" s="13" t="s">
        <v>12</v>
      </c>
      <c r="E3" s="13" t="s">
        <v>3</v>
      </c>
      <c r="F3" s="13" t="s">
        <v>4</v>
      </c>
      <c r="G3" s="13" t="s">
        <v>5</v>
      </c>
      <c r="H3" s="13" t="s">
        <v>6</v>
      </c>
      <c r="I3" s="14" t="s">
        <v>7</v>
      </c>
    </row>
    <row r="4" spans="1:12" s="9" customFormat="1" ht="19.5" customHeight="1" x14ac:dyDescent="0.25">
      <c r="A4" s="19" t="s">
        <v>13</v>
      </c>
      <c r="B4" s="50" t="s">
        <v>14</v>
      </c>
      <c r="C4" s="51"/>
      <c r="D4" s="51"/>
      <c r="E4" s="51"/>
      <c r="F4" s="51"/>
      <c r="G4" s="51"/>
      <c r="H4" s="51"/>
      <c r="I4" s="52"/>
    </row>
    <row r="5" spans="1:12" ht="19.5" customHeight="1" x14ac:dyDescent="0.25">
      <c r="A5" s="20"/>
      <c r="B5" s="23">
        <v>1363.4299999999994</v>
      </c>
      <c r="C5" s="24">
        <v>4576.83</v>
      </c>
      <c r="D5" s="24">
        <v>211.514523</v>
      </c>
      <c r="E5" s="24">
        <v>4576.83</v>
      </c>
      <c r="F5" s="24"/>
      <c r="G5" s="24"/>
      <c r="H5" s="25">
        <v>4304.93</v>
      </c>
      <c r="I5" s="26">
        <f>B5+C5-H5</f>
        <v>1635.329999999999</v>
      </c>
    </row>
    <row r="6" spans="1:12" ht="19.5" customHeight="1" x14ac:dyDescent="0.25">
      <c r="A6" s="20"/>
      <c r="B6" s="53" t="s">
        <v>15</v>
      </c>
      <c r="C6" s="54"/>
      <c r="D6" s="54"/>
      <c r="E6" s="54"/>
      <c r="F6" s="54"/>
      <c r="G6" s="54"/>
      <c r="H6" s="54"/>
      <c r="I6" s="55"/>
    </row>
    <row r="7" spans="1:12" ht="19.5" customHeight="1" x14ac:dyDescent="0.25">
      <c r="A7" s="20"/>
      <c r="B7" s="23">
        <v>1225.46</v>
      </c>
      <c r="C7" s="27">
        <v>5492.71</v>
      </c>
      <c r="D7" s="27"/>
      <c r="E7" s="27">
        <v>5492.71</v>
      </c>
      <c r="F7" s="27"/>
      <c r="G7" s="27"/>
      <c r="H7" s="25">
        <v>5142.25</v>
      </c>
      <c r="I7" s="26">
        <f>B7+C7-H7</f>
        <v>1575.92</v>
      </c>
    </row>
    <row r="8" spans="1:12" ht="19.5" customHeight="1" x14ac:dyDescent="0.25">
      <c r="A8" s="20"/>
      <c r="B8" s="53" t="s">
        <v>17</v>
      </c>
      <c r="C8" s="54"/>
      <c r="D8" s="54"/>
      <c r="E8" s="54"/>
      <c r="F8" s="54"/>
      <c r="G8" s="54"/>
      <c r="H8" s="54"/>
      <c r="I8" s="55"/>
    </row>
    <row r="9" spans="1:12" ht="19.5" customHeight="1" x14ac:dyDescent="0.25">
      <c r="A9" s="20"/>
      <c r="B9" s="23">
        <v>7474.0799999999945</v>
      </c>
      <c r="C9" s="27">
        <v>34421.22</v>
      </c>
      <c r="D9" s="27">
        <v>10.998613000000001</v>
      </c>
      <c r="E9" s="27">
        <v>34421.22</v>
      </c>
      <c r="F9" s="27"/>
      <c r="G9" s="27"/>
      <c r="H9" s="25">
        <v>32143.45</v>
      </c>
      <c r="I9" s="26">
        <f>B9+C9-H9</f>
        <v>9751.8499999999949</v>
      </c>
    </row>
    <row r="10" spans="1:12" ht="19.5" customHeight="1" x14ac:dyDescent="0.25">
      <c r="A10" s="20"/>
      <c r="B10" s="46" t="s">
        <v>8</v>
      </c>
      <c r="C10" s="47"/>
      <c r="D10" s="47"/>
      <c r="E10" s="47"/>
      <c r="F10" s="47"/>
      <c r="G10" s="47"/>
      <c r="H10" s="47"/>
      <c r="I10" s="48"/>
    </row>
    <row r="11" spans="1:12" ht="19.5" customHeight="1" x14ac:dyDescent="0.25">
      <c r="A11" s="20"/>
      <c r="B11" s="23">
        <v>285791.08999999997</v>
      </c>
      <c r="C11" s="28">
        <v>1154773.53</v>
      </c>
      <c r="D11" s="29">
        <v>48866.400000000001</v>
      </c>
      <c r="E11" s="28">
        <v>1169535.5900000001</v>
      </c>
      <c r="F11" s="30"/>
      <c r="G11" s="30"/>
      <c r="H11" s="25">
        <v>1090519.1600000001</v>
      </c>
      <c r="I11" s="26">
        <f>B11+C11-H11</f>
        <v>350045.45999999996</v>
      </c>
      <c r="K11" s="1"/>
      <c r="L11" s="1"/>
    </row>
    <row r="12" spans="1:12" ht="19.5" customHeight="1" x14ac:dyDescent="0.25">
      <c r="A12" s="20"/>
      <c r="B12" s="43" t="s">
        <v>9</v>
      </c>
      <c r="C12" s="44"/>
      <c r="D12" s="44"/>
      <c r="E12" s="44"/>
      <c r="F12" s="44"/>
      <c r="G12" s="44"/>
      <c r="H12" s="44"/>
      <c r="I12" s="45"/>
    </row>
    <row r="13" spans="1:12" ht="19.5" customHeight="1" x14ac:dyDescent="0.25">
      <c r="A13" s="20"/>
      <c r="B13" s="31">
        <v>7407.1399999999994</v>
      </c>
      <c r="C13" s="32"/>
      <c r="D13" s="33"/>
      <c r="E13" s="32"/>
      <c r="F13" s="34"/>
      <c r="G13" s="35"/>
      <c r="H13" s="25">
        <v>1004.2</v>
      </c>
      <c r="I13" s="26">
        <f>B13+C13-H13</f>
        <v>6402.94</v>
      </c>
    </row>
    <row r="14" spans="1:12" ht="19.5" customHeight="1" x14ac:dyDescent="0.25">
      <c r="A14" s="20"/>
      <c r="B14" s="43" t="s">
        <v>10</v>
      </c>
      <c r="C14" s="44"/>
      <c r="D14" s="44"/>
      <c r="E14" s="44"/>
      <c r="F14" s="44"/>
      <c r="G14" s="44"/>
      <c r="H14" s="44"/>
      <c r="I14" s="45"/>
    </row>
    <row r="15" spans="1:12" ht="19.5" customHeight="1" thickBot="1" x14ac:dyDescent="0.3">
      <c r="A15" s="21"/>
      <c r="B15" s="36">
        <v>66489.889999999985</v>
      </c>
      <c r="C15" s="37">
        <v>214360.42</v>
      </c>
      <c r="D15" s="38">
        <v>48866.400000000001</v>
      </c>
      <c r="E15" s="37">
        <v>214360.42</v>
      </c>
      <c r="F15" s="39"/>
      <c r="G15" s="40"/>
      <c r="H15" s="41">
        <v>203301.17</v>
      </c>
      <c r="I15" s="42">
        <f>B15+C15-H15</f>
        <v>77549.139999999985</v>
      </c>
    </row>
    <row r="16" spans="1:12" s="9" customFormat="1" ht="19.5" customHeight="1" thickBot="1" x14ac:dyDescent="0.3">
      <c r="A16" s="22" t="s">
        <v>11</v>
      </c>
      <c r="B16" s="17">
        <f>B15+B13+B11+B7+B5+B9</f>
        <v>369751.08999999997</v>
      </c>
      <c r="C16" s="15">
        <f t="shared" ref="C16:I16" si="0">C15+C13+C11+C7+C5+C9</f>
        <v>1413624.71</v>
      </c>
      <c r="D16" s="15"/>
      <c r="E16" s="15">
        <f t="shared" si="0"/>
        <v>1428386.77</v>
      </c>
      <c r="F16" s="15"/>
      <c r="G16" s="15">
        <f t="shared" si="0"/>
        <v>0</v>
      </c>
      <c r="H16" s="15">
        <f t="shared" si="0"/>
        <v>1336415.1600000001</v>
      </c>
      <c r="I16" s="16">
        <f t="shared" si="0"/>
        <v>446960.6399999999</v>
      </c>
    </row>
    <row r="17" spans="1:9" ht="19.5" customHeight="1" x14ac:dyDescent="0.25">
      <c r="A17" s="6" t="s">
        <v>18</v>
      </c>
      <c r="B17" s="7"/>
      <c r="C17" s="7"/>
      <c r="D17" s="7"/>
      <c r="E17" s="7"/>
      <c r="F17" s="7"/>
      <c r="G17" s="7"/>
      <c r="H17" s="7"/>
      <c r="I17" s="7"/>
    </row>
    <row r="18" spans="1:9" s="9" customFormat="1" ht="19.5" customHeight="1" x14ac:dyDescent="0.25">
      <c r="A18" s="10" t="s">
        <v>16</v>
      </c>
      <c r="B18" s="56">
        <f>H16/(B16+C16)</f>
        <v>0.74937383360254206</v>
      </c>
      <c r="C18" s="10"/>
      <c r="D18" s="10"/>
      <c r="E18" s="10"/>
      <c r="F18" s="10"/>
      <c r="G18" s="10"/>
      <c r="H18" s="10"/>
      <c r="I18" s="11"/>
    </row>
    <row r="19" spans="1:9" ht="15" customHeight="1" x14ac:dyDescent="0.25"/>
    <row r="20" spans="1:9" ht="15" customHeight="1" x14ac:dyDescent="0.25">
      <c r="C20" s="1"/>
    </row>
    <row r="21" spans="1:9" ht="15" customHeight="1" x14ac:dyDescent="0.25"/>
    <row r="22" spans="1:9" x14ac:dyDescent="0.25">
      <c r="C22" s="1"/>
      <c r="D22" s="2"/>
      <c r="E22" s="1"/>
      <c r="F22" s="3"/>
      <c r="G22" s="4"/>
      <c r="H22" s="1"/>
      <c r="I22" s="1"/>
    </row>
    <row r="25" spans="1:9" ht="15" customHeight="1" x14ac:dyDescent="0.25"/>
    <row r="28" spans="1:9" ht="15" customHeight="1" x14ac:dyDescent="0.25"/>
    <row r="30" spans="1:9" ht="15" customHeight="1" x14ac:dyDescent="0.25"/>
    <row r="31" spans="1:9" ht="15" customHeight="1" x14ac:dyDescent="0.25"/>
    <row r="34" ht="15" customHeight="1" x14ac:dyDescent="0.25"/>
    <row r="36" ht="15" customHeight="1" x14ac:dyDescent="0.25"/>
    <row r="37" ht="15" customHeight="1" x14ac:dyDescent="0.25"/>
    <row r="39" ht="15" customHeight="1" x14ac:dyDescent="0.25"/>
    <row r="40" ht="15" customHeight="1" x14ac:dyDescent="0.25"/>
    <row r="42" ht="15" customHeight="1" x14ac:dyDescent="0.25"/>
    <row r="43" ht="15" customHeight="1" x14ac:dyDescent="0.25"/>
    <row r="45" ht="15" customHeight="1" x14ac:dyDescent="0.25"/>
    <row r="46" ht="15" customHeight="1" x14ac:dyDescent="0.25"/>
  </sheetData>
  <mergeCells count="7">
    <mergeCell ref="B12:I12"/>
    <mergeCell ref="B14:I14"/>
    <mergeCell ref="B10:I10"/>
    <mergeCell ref="B1:H1"/>
    <mergeCell ref="B4:I4"/>
    <mergeCell ref="B6:I6"/>
    <mergeCell ref="B8:I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2022-02-03T23:27:37Z</dcterms:modified>
</cp:coreProperties>
</file>