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15" yWindow="-60" windowWidth="14415" windowHeight="101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6" i="1" l="1"/>
  <c r="G16" i="1"/>
  <c r="H16" i="1"/>
  <c r="B16" i="1"/>
  <c r="I9" i="1"/>
  <c r="I11" i="1"/>
  <c r="I13" i="1"/>
  <c r="I7" i="1"/>
  <c r="I5" i="1"/>
  <c r="C16" i="1" l="1"/>
  <c r="B18" i="1" s="1"/>
  <c r="I15" i="1"/>
  <c r="I16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<sst xmlns="http://schemas.openxmlformats.org/spreadsheetml/2006/main" count="20" uniqueCount="20">
  <si>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</si>
  <si>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</si>
  <si>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</si>
  <si>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</si>
  <si>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</si>
  <si>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</si>
  <si>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</si>
  <si>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</si>
  <si>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</si>
  <si>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</si>
  <si>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</si>
  <si>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</si>
  <si>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Весенний, 2</t>
  </si>
  <si>
    <t>ХВ на содержание о/и</t>
  </si>
  <si>
    <t>Горячая вода на  содержпние о/и</t>
  </si>
  <si>
    <t>Платежеспособность -</t>
  </si>
  <si>
    <t>Эл/эн вода на  содержпние о/и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</si>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</sst>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4" fillId="2" borderId="18" xfId="2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2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168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18" sqref="B18"/>
    </sheetView>
  </sheetViews>
  <sheetFormatPr defaultRowHeight="15" x14ac:dyDescent="0.25"/>
  <cols>
    <col min="1" max="1" width="24.7109375" customWidth="1"/>
    <col min="2" max="2" width="18.42578125" customWidth="1"/>
    <col min="3" max="3" width="18" customWidth="1"/>
    <col min="4" max="4" width="18.140625" customWidth="1"/>
    <col min="5" max="5" width="17.28515625" customWidth="1"/>
    <col min="6" max="6" width="18.85546875" customWidth="1"/>
    <col min="7" max="8" width="18.5703125" customWidth="1"/>
    <col min="9" max="9" width="17.85546875" customWidth="1"/>
    <col min="10" max="10" width="12.42578125" customWidth="1"/>
    <col min="12" max="12" width="10" bestFit="1" customWidth="1"/>
  </cols>
  <sheetData>
    <row r="1" spans="1:12" ht="16.5" x14ac:dyDescent="0.25">
      <c r="A1" s="2"/>
      <c r="B1" s="50" t="s">
        <v>19</v>
      </c>
      <c r="C1" s="50"/>
      <c r="D1" s="50"/>
      <c r="E1" s="50"/>
      <c r="F1" s="50"/>
      <c r="G1" s="50"/>
      <c r="H1" s="50"/>
      <c r="I1" s="2"/>
    </row>
    <row r="2" spans="1:12" ht="17.25" thickBot="1" x14ac:dyDescent="0.3">
      <c r="A2" s="2"/>
      <c r="B2" s="5"/>
      <c r="C2" s="5"/>
      <c r="D2" s="5"/>
      <c r="E2" s="5"/>
      <c r="F2" s="5"/>
      <c r="G2" s="5"/>
      <c r="H2" s="5"/>
      <c r="I2" s="2"/>
    </row>
    <row r="3" spans="1:12" ht="50.25" thickBot="1" x14ac:dyDescent="0.3">
      <c r="A3" s="37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2" s="16" customFormat="1" ht="19.5" customHeight="1" x14ac:dyDescent="0.25">
      <c r="A4" s="38" t="s">
        <v>12</v>
      </c>
      <c r="B4" s="51" t="s">
        <v>13</v>
      </c>
      <c r="C4" s="51"/>
      <c r="D4" s="51"/>
      <c r="E4" s="51"/>
      <c r="F4" s="51"/>
      <c r="G4" s="51"/>
      <c r="H4" s="51"/>
      <c r="I4" s="52"/>
    </row>
    <row r="5" spans="1:12" ht="19.5" customHeight="1" x14ac:dyDescent="0.25">
      <c r="A5" s="39"/>
      <c r="B5" s="31">
        <v>356.79999999999973</v>
      </c>
      <c r="C5" s="6">
        <v>2581.7399999999998</v>
      </c>
      <c r="D5" s="6">
        <v>119.313571</v>
      </c>
      <c r="E5" s="6">
        <v>2581.7399999999998</v>
      </c>
      <c r="F5" s="6"/>
      <c r="G5" s="6"/>
      <c r="H5" s="7">
        <v>2450.2999999999993</v>
      </c>
      <c r="I5" s="22">
        <f>B5+C5-H5</f>
        <v>488.24000000000024</v>
      </c>
      <c r="K5" s="42"/>
      <c r="L5" s="42"/>
    </row>
    <row r="6" spans="1:12" ht="19.5" customHeight="1" x14ac:dyDescent="0.25">
      <c r="A6" s="39"/>
      <c r="B6" s="47" t="s">
        <v>14</v>
      </c>
      <c r="C6" s="48"/>
      <c r="D6" s="48"/>
      <c r="E6" s="48"/>
      <c r="F6" s="48"/>
      <c r="G6" s="48"/>
      <c r="H6" s="48"/>
      <c r="I6" s="49"/>
    </row>
    <row r="7" spans="1:12" ht="19.5" customHeight="1" x14ac:dyDescent="0.25">
      <c r="A7" s="39"/>
      <c r="B7" s="32">
        <v>3455.84</v>
      </c>
      <c r="C7" s="8">
        <v>26488.58</v>
      </c>
      <c r="D7" s="9">
        <v>119.31361200000001</v>
      </c>
      <c r="E7" s="8">
        <v>26488.58</v>
      </c>
      <c r="F7" s="9"/>
      <c r="G7" s="8"/>
      <c r="H7" s="7">
        <v>25628.760000000002</v>
      </c>
      <c r="I7" s="22">
        <f>B7+C7-H7</f>
        <v>4315.66</v>
      </c>
      <c r="K7" s="1"/>
      <c r="L7" s="1"/>
    </row>
    <row r="8" spans="1:12" ht="19.5" customHeight="1" x14ac:dyDescent="0.25">
      <c r="A8" s="39"/>
      <c r="B8" s="47" t="s">
        <v>16</v>
      </c>
      <c r="C8" s="48"/>
      <c r="D8" s="48"/>
      <c r="E8" s="48"/>
      <c r="F8" s="48"/>
      <c r="G8" s="48"/>
      <c r="H8" s="48"/>
      <c r="I8" s="49"/>
    </row>
    <row r="9" spans="1:12" ht="19.5" customHeight="1" x14ac:dyDescent="0.25">
      <c r="A9" s="39"/>
      <c r="B9" s="32">
        <v>3333.4400000000023</v>
      </c>
      <c r="C9" s="8">
        <v>1411.92</v>
      </c>
      <c r="D9" s="9">
        <v>400.93200000000002</v>
      </c>
      <c r="E9" s="8">
        <v>1118.52</v>
      </c>
      <c r="F9" s="9">
        <v>534.51419999999996</v>
      </c>
      <c r="G9" s="8">
        <v>293.39999999999998</v>
      </c>
      <c r="H9" s="7">
        <v>2940.8800000000024</v>
      </c>
      <c r="I9" s="22">
        <f>B9+C9-H9</f>
        <v>1804.48</v>
      </c>
      <c r="K9" s="1"/>
      <c r="L9" s="1"/>
    </row>
    <row r="10" spans="1:12" ht="19.5" customHeight="1" x14ac:dyDescent="0.25">
      <c r="A10" s="39"/>
      <c r="B10" s="43" t="s">
        <v>8</v>
      </c>
      <c r="C10" s="43"/>
      <c r="D10" s="43"/>
      <c r="E10" s="43"/>
      <c r="F10" s="43"/>
      <c r="G10" s="43"/>
      <c r="H10" s="43"/>
      <c r="I10" s="46"/>
    </row>
    <row r="11" spans="1:12" ht="19.5" customHeight="1" x14ac:dyDescent="0.25">
      <c r="A11" s="39"/>
      <c r="B11" s="33">
        <v>99441.271999999881</v>
      </c>
      <c r="C11" s="11">
        <v>903433.33</v>
      </c>
      <c r="D11" s="12">
        <v>40093.199999999997</v>
      </c>
      <c r="E11" s="11">
        <v>915461.96</v>
      </c>
      <c r="F11" s="13"/>
      <c r="G11" s="13"/>
      <c r="H11" s="7">
        <v>860579.6819999998</v>
      </c>
      <c r="I11" s="22">
        <f>B11+C11-H11</f>
        <v>142294.92000000004</v>
      </c>
      <c r="K11" s="1"/>
      <c r="L11" s="1"/>
    </row>
    <row r="12" spans="1:12" ht="19.5" customHeight="1" x14ac:dyDescent="0.25">
      <c r="A12" s="39"/>
      <c r="B12" s="43" t="s">
        <v>9</v>
      </c>
      <c r="C12" s="44"/>
      <c r="D12" s="44"/>
      <c r="E12" s="44"/>
      <c r="F12" s="44"/>
      <c r="G12" s="44"/>
      <c r="H12" s="44"/>
      <c r="I12" s="45"/>
    </row>
    <row r="13" spans="1:12" ht="19.5" customHeight="1" x14ac:dyDescent="0.25">
      <c r="A13" s="39"/>
      <c r="B13" s="34">
        <v>3885.56</v>
      </c>
      <c r="C13" s="14"/>
      <c r="D13" s="12"/>
      <c r="E13" s="14"/>
      <c r="F13" s="10"/>
      <c r="G13" s="15"/>
      <c r="H13" s="7">
        <v>156.22999999999999</v>
      </c>
      <c r="I13" s="22">
        <f>B13+C13-H13</f>
        <v>3729.33</v>
      </c>
    </row>
    <row r="14" spans="1:12" ht="19.5" customHeight="1" x14ac:dyDescent="0.25">
      <c r="A14" s="39"/>
      <c r="B14" s="43" t="s">
        <v>18</v>
      </c>
      <c r="C14" s="44"/>
      <c r="D14" s="44"/>
      <c r="E14" s="44"/>
      <c r="F14" s="44"/>
      <c r="G14" s="44"/>
      <c r="H14" s="44"/>
      <c r="I14" s="45"/>
    </row>
    <row r="15" spans="1:12" ht="19.5" customHeight="1" thickBot="1" x14ac:dyDescent="0.3">
      <c r="A15" s="40"/>
      <c r="B15" s="35">
        <v>23331.889999999985</v>
      </c>
      <c r="C15" s="25">
        <v>175876.14</v>
      </c>
      <c r="D15" s="26">
        <v>40093.199999999997</v>
      </c>
      <c r="E15" s="25">
        <v>175876.14</v>
      </c>
      <c r="F15" s="27"/>
      <c r="G15" s="28"/>
      <c r="H15" s="29">
        <v>167675.20000000001</v>
      </c>
      <c r="I15" s="30">
        <f>B15+C15-H15</f>
        <v>31532.829999999987</v>
      </c>
      <c r="K15" s="1"/>
      <c r="L15" s="1"/>
    </row>
    <row r="16" spans="1:12" s="16" customFormat="1" ht="19.5" customHeight="1" thickBot="1" x14ac:dyDescent="0.3">
      <c r="A16" s="41" t="s">
        <v>10</v>
      </c>
      <c r="B16" s="36">
        <f>B15+B13+B11+B7+B5+B9</f>
        <v>133804.80199999985</v>
      </c>
      <c r="C16" s="23">
        <f t="shared" ref="C16:H16" si="0">C15+C13+C11+C7+C5+C9</f>
        <v>1109791.71</v>
      </c>
      <c r="D16" s="23"/>
      <c r="E16" s="23">
        <f t="shared" si="0"/>
        <v>1121526.9400000002</v>
      </c>
      <c r="F16" s="23"/>
      <c r="G16" s="23">
        <f t="shared" si="0"/>
        <v>293.39999999999998</v>
      </c>
      <c r="H16" s="23">
        <f t="shared" si="0"/>
        <v>1059431.0519999997</v>
      </c>
      <c r="I16" s="24">
        <f>I15+I13+I11+I7+I5+I9</f>
        <v>184165.46000000002</v>
      </c>
    </row>
    <row r="17" spans="1:9" ht="19.5" customHeight="1" x14ac:dyDescent="0.25">
      <c r="A17" s="3" t="s">
        <v>17</v>
      </c>
      <c r="B17" s="4"/>
      <c r="C17" s="4"/>
      <c r="D17" s="4"/>
      <c r="E17" s="4"/>
      <c r="F17" s="4"/>
      <c r="G17" s="4"/>
      <c r="H17" s="4"/>
      <c r="I17" s="4"/>
    </row>
    <row r="18" spans="1:9" s="16" customFormat="1" ht="19.5" customHeight="1" x14ac:dyDescent="0.25">
      <c r="A18" s="17" t="s">
        <v>15</v>
      </c>
      <c r="B18" s="53">
        <f>H16/(B16+C16)</f>
        <v>0.85190899281004073</v>
      </c>
      <c r="C18" s="17"/>
      <c r="D18" s="17"/>
      <c r="E18" s="18"/>
      <c r="F18" s="17"/>
      <c r="G18" s="17"/>
      <c r="H18" s="17"/>
      <c r="I18" s="17"/>
    </row>
    <row r="19" spans="1:9" ht="15" customHeight="1" x14ac:dyDescent="0.25">
      <c r="C19" s="1"/>
    </row>
    <row r="20" spans="1:9" ht="15" customHeight="1" x14ac:dyDescent="0.25"/>
    <row r="21" spans="1:9" ht="15" customHeight="1" x14ac:dyDescent="0.25"/>
    <row r="25" spans="1:9" ht="15" customHeight="1" x14ac:dyDescent="0.25"/>
    <row r="28" spans="1:9" ht="15" customHeight="1" x14ac:dyDescent="0.25"/>
    <row r="30" spans="1:9" ht="15" customHeight="1" x14ac:dyDescent="0.25"/>
    <row r="31" spans="1:9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14:I14"/>
    <mergeCell ref="B10:I10"/>
    <mergeCell ref="B12:I12"/>
    <mergeCell ref="B6:I6"/>
    <mergeCell ref="B1:H1"/>
    <mergeCell ref="B4:I4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2022-02-03T23:28:18Z</dcterms:modified>
</cp:coreProperties>
</file>