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385" yWindow="5565" windowWidth="19770" windowHeight="819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3" i="1" l="1"/>
  <c r="I11" i="1"/>
  <c r="I9" i="1"/>
  <c r="I7" i="1"/>
  <c r="I5" i="1"/>
  <c r="C14" i="1"/>
  <c r="D14" i="1"/>
  <c r="E14" i="1"/>
  <c r="F14" i="1"/>
  <c r="G14" i="1"/>
  <c r="H14" i="1"/>
  <c r="B14" i="1"/>
  <c r="B16" i="1" l="1"/>
  <c r="I14" i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<sst xmlns="http://schemas.openxmlformats.org/spreadsheetml/2006/main" count="19" uniqueCount="19">
  <si>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</si>
  <si>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</si>
  <si>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</si>
  <si>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</si>
  <si>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</si>
  <si>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</si>
  <si>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</si>
  <si>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</si>
  <si>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</si>
  <si>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</si>
  <si>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</si>
  <si>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</si>
  <si>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</si>
  <si>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Весенний, 3</t>
  </si>
  <si>
    <t>ХВ на содержание о/и</t>
  </si>
  <si>
    <t>Горячая вода на  содержание о/и</t>
  </si>
  <si>
    <t xml:space="preserve">Платежеспособность  - </t>
  </si>
  <si>
    <t>Аренда общего имущества МКД - 3,6 т.руб.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</si>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</sst>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/>
    </xf>
    <xf numFmtId="2" fontId="5" fillId="0" borderId="14" xfId="0" applyNumberFormat="1" applyFont="1" applyFill="1" applyBorder="1" applyAlignment="1">
      <alignment horizontal="center"/>
    </xf>
    <xf numFmtId="4" fontId="5" fillId="0" borderId="19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vertical="center" wrapText="1"/>
    </xf>
    <xf numFmtId="0" fontId="5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5" fillId="0" borderId="22" xfId="0" applyFont="1" applyBorder="1" applyAlignment="1">
      <alignment horizontal="left"/>
    </xf>
    <xf numFmtId="0" fontId="3" fillId="0" borderId="17" xfId="0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4" fontId="4" fillId="2" borderId="17" xfId="1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3" fillId="2" borderId="18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2" fontId="0" fillId="0" borderId="0" xfId="0" applyNumberFormat="1"/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8" fontId="5" fillId="0" borderId="0" xfId="0" applyNumberFormat="1" applyFont="1" applyAlignment="1">
      <alignment horizontal="left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B16" sqref="B16"/>
    </sheetView>
  </sheetViews>
  <sheetFormatPr defaultRowHeight="15" x14ac:dyDescent="0.25"/>
  <cols>
    <col min="1" max="1" width="23.7109375" customWidth="1"/>
    <col min="2" max="2" width="16.5703125" customWidth="1"/>
    <col min="3" max="3" width="17" customWidth="1"/>
    <col min="4" max="4" width="19.85546875" customWidth="1"/>
    <col min="5" max="5" width="17.28515625" customWidth="1"/>
    <col min="6" max="6" width="17" customWidth="1"/>
    <col min="7" max="7" width="17.28515625" customWidth="1"/>
    <col min="8" max="8" width="19.42578125" customWidth="1"/>
    <col min="9" max="9" width="18.7109375" customWidth="1"/>
    <col min="10" max="10" width="12.42578125" customWidth="1"/>
    <col min="12" max="12" width="10" bestFit="1" customWidth="1"/>
  </cols>
  <sheetData>
    <row r="1" spans="1:12" s="8" customFormat="1" ht="16.5" x14ac:dyDescent="0.25">
      <c r="A1" s="7"/>
      <c r="B1" s="49" t="s">
        <v>18</v>
      </c>
      <c r="C1" s="49"/>
      <c r="D1" s="49"/>
      <c r="E1" s="49"/>
      <c r="F1" s="49"/>
      <c r="G1" s="49"/>
      <c r="H1" s="49"/>
      <c r="I1" s="7"/>
    </row>
    <row r="2" spans="1:12" ht="17.25" thickBot="1" x14ac:dyDescent="0.3">
      <c r="A2" s="1"/>
      <c r="B2" s="6"/>
      <c r="C2" s="6"/>
      <c r="D2" s="6"/>
      <c r="E2" s="6"/>
      <c r="F2" s="6"/>
      <c r="G2" s="6"/>
      <c r="H2" s="6"/>
      <c r="I2" s="1"/>
    </row>
    <row r="3" spans="1:12" ht="50.25" thickBot="1" x14ac:dyDescent="0.3">
      <c r="A3" s="15" t="s">
        <v>0</v>
      </c>
      <c r="B3" s="9" t="s">
        <v>1</v>
      </c>
      <c r="C3" s="10" t="s">
        <v>2</v>
      </c>
      <c r="D3" s="10" t="s">
        <v>12</v>
      </c>
      <c r="E3" s="10" t="s">
        <v>3</v>
      </c>
      <c r="F3" s="10" t="s">
        <v>4</v>
      </c>
      <c r="G3" s="10" t="s">
        <v>5</v>
      </c>
      <c r="H3" s="10" t="s">
        <v>6</v>
      </c>
      <c r="I3" s="11" t="s">
        <v>7</v>
      </c>
    </row>
    <row r="4" spans="1:12" s="8" customFormat="1" ht="19.5" customHeight="1" x14ac:dyDescent="0.25">
      <c r="A4" s="16" t="s">
        <v>13</v>
      </c>
      <c r="B4" s="47" t="s">
        <v>14</v>
      </c>
      <c r="C4" s="47"/>
      <c r="D4" s="47"/>
      <c r="E4" s="47"/>
      <c r="F4" s="47"/>
      <c r="G4" s="47"/>
      <c r="H4" s="47"/>
      <c r="I4" s="48"/>
    </row>
    <row r="5" spans="1:12" ht="19.5" customHeight="1" x14ac:dyDescent="0.25">
      <c r="A5" s="17"/>
      <c r="B5" s="20">
        <v>174.66534399999978</v>
      </c>
      <c r="C5" s="21">
        <v>1667.82</v>
      </c>
      <c r="D5" s="22">
        <v>77.065218000000002</v>
      </c>
      <c r="E5" s="21">
        <v>1667.82</v>
      </c>
      <c r="F5" s="22"/>
      <c r="G5" s="22"/>
      <c r="H5" s="23">
        <v>1341.3153439999996</v>
      </c>
      <c r="I5" s="24">
        <f>B5+C5-H5</f>
        <v>501.17000000000007</v>
      </c>
      <c r="K5" s="46"/>
      <c r="L5" s="45"/>
    </row>
    <row r="6" spans="1:12" ht="19.5" customHeight="1" x14ac:dyDescent="0.25">
      <c r="A6" s="17"/>
      <c r="B6" s="54" t="s">
        <v>15</v>
      </c>
      <c r="C6" s="55"/>
      <c r="D6" s="55"/>
      <c r="E6" s="55"/>
      <c r="F6" s="55"/>
      <c r="G6" s="55"/>
      <c r="H6" s="55"/>
      <c r="I6" s="56"/>
    </row>
    <row r="7" spans="1:12" ht="19.5" customHeight="1" x14ac:dyDescent="0.25">
      <c r="A7" s="17"/>
      <c r="B7" s="25">
        <v>3442.9260160000013</v>
      </c>
      <c r="C7" s="26">
        <v>17109.03</v>
      </c>
      <c r="D7" s="27">
        <v>77.065196999999998</v>
      </c>
      <c r="E7" s="26">
        <v>17109.03</v>
      </c>
      <c r="F7" s="27"/>
      <c r="G7" s="26"/>
      <c r="H7" s="23">
        <v>16171.956016</v>
      </c>
      <c r="I7" s="24">
        <f>B7+C7-H7</f>
        <v>4380</v>
      </c>
      <c r="K7" s="45"/>
      <c r="L7" s="45"/>
    </row>
    <row r="8" spans="1:12" ht="19.5" customHeight="1" x14ac:dyDescent="0.25">
      <c r="A8" s="17"/>
      <c r="B8" s="50" t="s">
        <v>8</v>
      </c>
      <c r="C8" s="50"/>
      <c r="D8" s="50"/>
      <c r="E8" s="50"/>
      <c r="F8" s="50"/>
      <c r="G8" s="50"/>
      <c r="H8" s="50"/>
      <c r="I8" s="53"/>
    </row>
    <row r="9" spans="1:12" ht="19.5" customHeight="1" x14ac:dyDescent="0.25">
      <c r="A9" s="17"/>
      <c r="B9" s="28">
        <v>142206.79599999997</v>
      </c>
      <c r="C9" s="29">
        <v>628172.67000000004</v>
      </c>
      <c r="D9" s="30">
        <v>28020</v>
      </c>
      <c r="E9" s="29">
        <v>639790.25</v>
      </c>
      <c r="F9" s="31"/>
      <c r="G9" s="31"/>
      <c r="H9" s="23">
        <v>585996.30599999998</v>
      </c>
      <c r="I9" s="24">
        <f>B9+C9-H9</f>
        <v>184383.16000000003</v>
      </c>
      <c r="K9" s="45"/>
      <c r="L9" s="45"/>
    </row>
    <row r="10" spans="1:12" ht="19.5" customHeight="1" x14ac:dyDescent="0.25">
      <c r="A10" s="17"/>
      <c r="B10" s="50" t="s">
        <v>9</v>
      </c>
      <c r="C10" s="51"/>
      <c r="D10" s="51"/>
      <c r="E10" s="51"/>
      <c r="F10" s="51"/>
      <c r="G10" s="51"/>
      <c r="H10" s="51"/>
      <c r="I10" s="52"/>
    </row>
    <row r="11" spans="1:12" ht="19.5" customHeight="1" x14ac:dyDescent="0.25">
      <c r="A11" s="17"/>
      <c r="B11" s="32">
        <v>6048.8</v>
      </c>
      <c r="C11" s="33"/>
      <c r="D11" s="34"/>
      <c r="E11" s="33"/>
      <c r="F11" s="35"/>
      <c r="G11" s="36"/>
      <c r="H11" s="37">
        <v>108.88</v>
      </c>
      <c r="I11" s="24">
        <f>B11+C11-H11</f>
        <v>5939.92</v>
      </c>
    </row>
    <row r="12" spans="1:12" ht="19.5" customHeight="1" x14ac:dyDescent="0.25">
      <c r="A12" s="17"/>
      <c r="B12" s="50" t="s">
        <v>10</v>
      </c>
      <c r="C12" s="51"/>
      <c r="D12" s="51"/>
      <c r="E12" s="51"/>
      <c r="F12" s="51"/>
      <c r="G12" s="51"/>
      <c r="H12" s="51"/>
      <c r="I12" s="52"/>
    </row>
    <row r="13" spans="1:12" ht="19.5" customHeight="1" thickBot="1" x14ac:dyDescent="0.3">
      <c r="A13" s="18"/>
      <c r="B13" s="38">
        <v>31874.679999999978</v>
      </c>
      <c r="C13" s="39">
        <v>122914.83</v>
      </c>
      <c r="D13" s="40">
        <v>28020</v>
      </c>
      <c r="E13" s="39">
        <v>122914.83</v>
      </c>
      <c r="F13" s="41"/>
      <c r="G13" s="42"/>
      <c r="H13" s="43">
        <v>112317.71999999997</v>
      </c>
      <c r="I13" s="44">
        <f>B13+C13-H13</f>
        <v>42471.790000000008</v>
      </c>
      <c r="K13" s="45"/>
      <c r="L13" s="45"/>
    </row>
    <row r="14" spans="1:12" s="8" customFormat="1" ht="19.5" customHeight="1" thickBot="1" x14ac:dyDescent="0.3">
      <c r="A14" s="19" t="s">
        <v>11</v>
      </c>
      <c r="B14" s="14">
        <f t="shared" ref="B14:H14" si="0">B13+B11+B9+B7+B5</f>
        <v>183747.86735999997</v>
      </c>
      <c r="C14" s="12">
        <f t="shared" si="0"/>
        <v>769864.35</v>
      </c>
      <c r="D14" s="12">
        <f t="shared" si="0"/>
        <v>56194.130415000007</v>
      </c>
      <c r="E14" s="12">
        <f t="shared" si="0"/>
        <v>781481.92999999993</v>
      </c>
      <c r="F14" s="12">
        <f t="shared" si="0"/>
        <v>0</v>
      </c>
      <c r="G14" s="12">
        <f t="shared" si="0"/>
        <v>0</v>
      </c>
      <c r="H14" s="12">
        <f t="shared" si="0"/>
        <v>715936.17735999997</v>
      </c>
      <c r="I14" s="13">
        <f>B14+C14-H14</f>
        <v>237676.03999999992</v>
      </c>
    </row>
    <row r="15" spans="1:12" ht="19.5" customHeight="1" x14ac:dyDescent="0.25">
      <c r="A15" s="2" t="s">
        <v>17</v>
      </c>
      <c r="B15" s="3"/>
      <c r="C15" s="3"/>
      <c r="D15" s="3"/>
      <c r="E15" s="3"/>
      <c r="F15" s="3"/>
      <c r="G15" s="3"/>
      <c r="H15" s="3"/>
      <c r="I15" s="4"/>
    </row>
    <row r="16" spans="1:12" s="8" customFormat="1" ht="19.5" customHeight="1" x14ac:dyDescent="0.25">
      <c r="A16" s="7" t="s">
        <v>16</v>
      </c>
      <c r="B16" s="57">
        <f>H14/(B14+C14)</f>
        <v>0.75076237943135071</v>
      </c>
      <c r="C16" s="7"/>
      <c r="D16" s="7"/>
      <c r="E16" s="7"/>
      <c r="F16" s="7"/>
      <c r="G16" s="7"/>
      <c r="H16" s="7"/>
      <c r="I16" s="7"/>
    </row>
    <row r="17" spans="1:9" ht="15" customHeight="1" x14ac:dyDescent="0.25">
      <c r="A17" s="1"/>
      <c r="B17" s="1"/>
      <c r="C17" s="5"/>
      <c r="D17" s="1"/>
      <c r="E17" s="1"/>
      <c r="F17" s="1"/>
      <c r="G17" s="1"/>
      <c r="H17" s="1"/>
      <c r="I17" s="1"/>
    </row>
    <row r="18" spans="1:9" ht="15" customHeight="1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ht="15" customHeight="1" x14ac:dyDescent="0.25"/>
    <row r="23" spans="1:9" ht="15" customHeight="1" x14ac:dyDescent="0.25"/>
    <row r="26" spans="1:9" ht="15" customHeight="1" x14ac:dyDescent="0.25"/>
    <row r="28" spans="1:9" ht="15" customHeight="1" x14ac:dyDescent="0.25"/>
    <row r="29" spans="1:9" ht="15" customHeight="1" x14ac:dyDescent="0.25"/>
    <row r="32" spans="1:9" ht="15" customHeight="1" x14ac:dyDescent="0.25"/>
    <row r="34" ht="15" customHeight="1" x14ac:dyDescent="0.25"/>
    <row r="35" ht="15" customHeight="1" x14ac:dyDescent="0.25"/>
    <row r="37" ht="15" customHeight="1" x14ac:dyDescent="0.25"/>
    <row r="38" ht="15" customHeight="1" x14ac:dyDescent="0.25"/>
    <row r="40" ht="15" customHeight="1" x14ac:dyDescent="0.25"/>
    <row r="41" ht="15" customHeight="1" x14ac:dyDescent="0.25"/>
    <row r="43" ht="15" customHeight="1" x14ac:dyDescent="0.25"/>
    <row r="44" ht="15" customHeight="1" x14ac:dyDescent="0.25"/>
  </sheetData>
  <mergeCells count="6">
    <mergeCell ref="B4:I4"/>
    <mergeCell ref="B1:H1"/>
    <mergeCell ref="B10:I10"/>
    <mergeCell ref="B12:I12"/>
    <mergeCell ref="B8:I8"/>
    <mergeCell ref="B6:I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2022-02-03T23:28:38Z</dcterms:modified>
</cp:coreProperties>
</file>