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975" yWindow="255" windowWidth="15120" windowHeight="946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3" i="1" l="1"/>
  <c r="I11" i="1"/>
  <c r="I9" i="1"/>
  <c r="I7" i="1"/>
  <c r="I5" i="1"/>
  <c r="E16" i="1"/>
  <c r="G16" i="1"/>
  <c r="H16" i="1"/>
  <c r="B16" i="1"/>
  <c r="C16" i="1" l="1"/>
  <c r="I16" i="1" s="1"/>
  <c r="I15" i="1"/>
  <c r="B18" i="1" l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<sst xmlns="http://schemas.openxmlformats.org/spreadsheetml/2006/main" count="20" uniqueCount="20">
  <si>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</si>
  <si>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</si>
  <si>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</si>
  <si>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</si>
  <si>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</si>
  <si>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</si>
  <si>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</si>
  <si>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</si>
  <si>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</si>
  <si>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</si>
  <si>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</si>
  <si>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</si>
  <si>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</si>
  <si>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Кирова, 97</t>
  </si>
  <si>
    <t>ХВ на содержание о/и</t>
  </si>
  <si>
    <t>ХВ на ГВ на содержание о/и</t>
  </si>
  <si>
    <t>Тепловая энергия на  подогрев  ХВ для  ГВ на содер о/и</t>
  </si>
  <si>
    <t xml:space="preserve">Платежеспособность  - </t>
  </si>
  <si>
    <t>Аренда общего имущества МКД - 3,6 т.руб.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</si>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</sst>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" fontId="4" fillId="2" borderId="17" xfId="1" applyNumberFormat="1" applyFont="1" applyFill="1" applyBorder="1" applyAlignment="1">
      <alignment horizontal="center" vertical="center"/>
    </xf>
    <xf numFmtId="4" fontId="4" fillId="2" borderId="18" xfId="1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5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22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8" fontId="5" fillId="0" borderId="0" xfId="0" applyNumberFormat="1" applyFont="1" applyAlignment="1">
      <alignment horizontal="left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pane xSplit="1" ySplit="3" topLeftCell="B4" activePane="bottomRight" state="frozen"/>
      <selection pane="topRight" activeCell="D1" sqref="D1"/>
      <selection pane="bottomLeft" activeCell="A5" sqref="A5"/>
      <selection pane="bottomRight" activeCell="F19" sqref="F19"/>
    </sheetView>
  </sheetViews>
  <sheetFormatPr defaultRowHeight="15" x14ac:dyDescent="0.25"/>
  <cols>
    <col min="1" max="1" width="26.5703125" customWidth="1"/>
    <col min="2" max="2" width="18.5703125" customWidth="1"/>
    <col min="3" max="3" width="17.5703125" customWidth="1"/>
    <col min="4" max="4" width="17.140625" customWidth="1"/>
    <col min="5" max="5" width="15.7109375" customWidth="1"/>
    <col min="6" max="6" width="17.7109375" customWidth="1"/>
    <col min="7" max="7" width="15.5703125" customWidth="1"/>
    <col min="8" max="8" width="17.140625" customWidth="1"/>
    <col min="9" max="9" width="17" customWidth="1"/>
    <col min="10" max="10" width="12.42578125" customWidth="1"/>
  </cols>
  <sheetData>
    <row r="1" spans="1:9" s="19" customFormat="1" ht="16.5" x14ac:dyDescent="0.25">
      <c r="A1" s="18"/>
      <c r="B1" s="44" t="s">
        <v>19</v>
      </c>
      <c r="C1" s="44"/>
      <c r="D1" s="44"/>
      <c r="E1" s="44"/>
      <c r="F1" s="44"/>
      <c r="G1" s="44"/>
      <c r="H1" s="44"/>
      <c r="I1" s="18"/>
    </row>
    <row r="2" spans="1:9" ht="17.25" thickBot="1" x14ac:dyDescent="0.3">
      <c r="A2" s="1"/>
      <c r="B2" s="6"/>
      <c r="C2" s="6"/>
      <c r="D2" s="6"/>
      <c r="E2" s="6"/>
      <c r="F2" s="6"/>
      <c r="G2" s="6"/>
      <c r="H2" s="6"/>
      <c r="I2" s="1"/>
    </row>
    <row r="3" spans="1:9" ht="50.25" thickBot="1" x14ac:dyDescent="0.3">
      <c r="A3" s="36" t="s">
        <v>0</v>
      </c>
      <c r="B3" s="20" t="s">
        <v>1</v>
      </c>
      <c r="C3" s="21" t="s">
        <v>2</v>
      </c>
      <c r="D3" s="21" t="s">
        <v>12</v>
      </c>
      <c r="E3" s="21" t="s">
        <v>3</v>
      </c>
      <c r="F3" s="21" t="s">
        <v>4</v>
      </c>
      <c r="G3" s="21" t="s">
        <v>5</v>
      </c>
      <c r="H3" s="21" t="s">
        <v>6</v>
      </c>
      <c r="I3" s="22" t="s">
        <v>7</v>
      </c>
    </row>
    <row r="4" spans="1:9" s="19" customFormat="1" ht="19.5" customHeight="1" x14ac:dyDescent="0.25">
      <c r="A4" s="37" t="s">
        <v>13</v>
      </c>
      <c r="B4" s="46" t="s">
        <v>14</v>
      </c>
      <c r="C4" s="46"/>
      <c r="D4" s="46"/>
      <c r="E4" s="46"/>
      <c r="F4" s="46"/>
      <c r="G4" s="46"/>
      <c r="H4" s="46"/>
      <c r="I4" s="47"/>
    </row>
    <row r="5" spans="1:9" ht="19.5" customHeight="1" x14ac:dyDescent="0.25">
      <c r="A5" s="38"/>
      <c r="B5" s="32">
        <v>454.72</v>
      </c>
      <c r="C5" s="7">
        <v>1819.32</v>
      </c>
      <c r="D5" s="7">
        <v>84.063419999999994</v>
      </c>
      <c r="E5" s="7">
        <v>1819.32</v>
      </c>
      <c r="F5" s="7"/>
      <c r="G5" s="7"/>
      <c r="H5" s="8">
        <v>1832.16</v>
      </c>
      <c r="I5" s="23">
        <f>B5+C5-H5</f>
        <v>441.87999999999988</v>
      </c>
    </row>
    <row r="6" spans="1:9" ht="19.5" customHeight="1" x14ac:dyDescent="0.25">
      <c r="A6" s="38"/>
      <c r="B6" s="48" t="s">
        <v>15</v>
      </c>
      <c r="C6" s="48"/>
      <c r="D6" s="48"/>
      <c r="E6" s="48"/>
      <c r="F6" s="48"/>
      <c r="G6" s="48"/>
      <c r="H6" s="48"/>
      <c r="I6" s="49"/>
    </row>
    <row r="7" spans="1:9" ht="19.5" customHeight="1" x14ac:dyDescent="0.25">
      <c r="A7" s="38"/>
      <c r="B7" s="32">
        <v>447.03999999999996</v>
      </c>
      <c r="C7" s="7">
        <v>1819.32</v>
      </c>
      <c r="D7" s="7">
        <v>84.063419999999994</v>
      </c>
      <c r="E7" s="7">
        <v>1819.32</v>
      </c>
      <c r="F7" s="7"/>
      <c r="G7" s="7"/>
      <c r="H7" s="8">
        <v>1828.06</v>
      </c>
      <c r="I7" s="23">
        <f>B7+C7-H7</f>
        <v>438.29999999999973</v>
      </c>
    </row>
    <row r="8" spans="1:9" ht="19.5" customHeight="1" x14ac:dyDescent="0.25">
      <c r="A8" s="38"/>
      <c r="B8" s="50" t="s">
        <v>16</v>
      </c>
      <c r="C8" s="51"/>
      <c r="D8" s="51"/>
      <c r="E8" s="51"/>
      <c r="F8" s="51"/>
      <c r="G8" s="51"/>
      <c r="H8" s="51"/>
      <c r="I8" s="52"/>
    </row>
    <row r="9" spans="1:9" ht="19.5" customHeight="1" x14ac:dyDescent="0.25">
      <c r="A9" s="38"/>
      <c r="B9" s="33">
        <v>3139.59</v>
      </c>
      <c r="C9" s="9">
        <v>13680.19</v>
      </c>
      <c r="D9" s="10">
        <v>4.3711840000000004</v>
      </c>
      <c r="E9" s="9">
        <v>13680.19</v>
      </c>
      <c r="F9" s="10"/>
      <c r="G9" s="9"/>
      <c r="H9" s="8">
        <v>13607.96</v>
      </c>
      <c r="I9" s="23">
        <f>B9+C9-H9</f>
        <v>3211.8199999999997</v>
      </c>
    </row>
    <row r="10" spans="1:9" ht="19.5" customHeight="1" x14ac:dyDescent="0.25">
      <c r="A10" s="38"/>
      <c r="B10" s="41" t="s">
        <v>8</v>
      </c>
      <c r="C10" s="41"/>
      <c r="D10" s="41"/>
      <c r="E10" s="41"/>
      <c r="F10" s="41"/>
      <c r="G10" s="41"/>
      <c r="H10" s="41"/>
      <c r="I10" s="45"/>
    </row>
    <row r="11" spans="1:9" ht="19.5" customHeight="1" x14ac:dyDescent="0.25">
      <c r="A11" s="38"/>
      <c r="B11" s="33">
        <v>150558.04</v>
      </c>
      <c r="C11" s="11">
        <v>719140.69</v>
      </c>
      <c r="D11" s="12">
        <v>32200.799999999999</v>
      </c>
      <c r="E11" s="11">
        <v>735251.85</v>
      </c>
      <c r="F11" s="13"/>
      <c r="G11" s="13"/>
      <c r="H11" s="14">
        <v>707306.39</v>
      </c>
      <c r="I11" s="23">
        <f>B11+C11-H11</f>
        <v>162392.33999999997</v>
      </c>
    </row>
    <row r="12" spans="1:9" ht="19.5" customHeight="1" x14ac:dyDescent="0.25">
      <c r="A12" s="38"/>
      <c r="B12" s="41" t="s">
        <v>9</v>
      </c>
      <c r="C12" s="42"/>
      <c r="D12" s="42"/>
      <c r="E12" s="42"/>
      <c r="F12" s="42"/>
      <c r="G12" s="42"/>
      <c r="H12" s="42"/>
      <c r="I12" s="43"/>
    </row>
    <row r="13" spans="1:9" ht="19.5" customHeight="1" x14ac:dyDescent="0.25">
      <c r="A13" s="38"/>
      <c r="B13" s="33">
        <v>2665.04</v>
      </c>
      <c r="C13" s="15"/>
      <c r="D13" s="12"/>
      <c r="E13" s="15"/>
      <c r="F13" s="16"/>
      <c r="G13" s="17"/>
      <c r="H13" s="8">
        <v>1328.15</v>
      </c>
      <c r="I13" s="23">
        <f>B13+C13-H13</f>
        <v>1336.8899999999999</v>
      </c>
    </row>
    <row r="14" spans="1:9" ht="19.5" customHeight="1" x14ac:dyDescent="0.25">
      <c r="A14" s="38"/>
      <c r="B14" s="41" t="s">
        <v>10</v>
      </c>
      <c r="C14" s="42"/>
      <c r="D14" s="42"/>
      <c r="E14" s="42"/>
      <c r="F14" s="42"/>
      <c r="G14" s="42"/>
      <c r="H14" s="42"/>
      <c r="I14" s="43"/>
    </row>
    <row r="15" spans="1:9" ht="19.5" customHeight="1" thickBot="1" x14ac:dyDescent="0.3">
      <c r="A15" s="39"/>
      <c r="B15" s="34">
        <v>36230.089999999997</v>
      </c>
      <c r="C15" s="26">
        <v>141255.04000000001</v>
      </c>
      <c r="D15" s="27">
        <v>32200.799999999999</v>
      </c>
      <c r="E15" s="26">
        <v>141255.04000000001</v>
      </c>
      <c r="F15" s="28"/>
      <c r="G15" s="29"/>
      <c r="H15" s="30">
        <v>143324.17000000001</v>
      </c>
      <c r="I15" s="31">
        <f>B15+C15-H15</f>
        <v>34160.959999999992</v>
      </c>
    </row>
    <row r="16" spans="1:9" s="19" customFormat="1" ht="19.5" customHeight="1" thickBot="1" x14ac:dyDescent="0.3">
      <c r="A16" s="40" t="s">
        <v>11</v>
      </c>
      <c r="B16" s="35">
        <f>B15+B13+B11+B9+B7+B5</f>
        <v>193494.52000000002</v>
      </c>
      <c r="C16" s="24">
        <f t="shared" ref="C16:H16" si="0">C15+C13+C11+C9+C7+C5</f>
        <v>877714.55999999982</v>
      </c>
      <c r="D16" s="24"/>
      <c r="E16" s="24">
        <f t="shared" si="0"/>
        <v>893825.71999999986</v>
      </c>
      <c r="F16" s="24"/>
      <c r="G16" s="24">
        <f t="shared" si="0"/>
        <v>0</v>
      </c>
      <c r="H16" s="24">
        <f t="shared" si="0"/>
        <v>869226.89</v>
      </c>
      <c r="I16" s="25">
        <f>B16+C16-H16</f>
        <v>201982.18999999983</v>
      </c>
    </row>
    <row r="17" spans="1:9" ht="19.5" customHeight="1" x14ac:dyDescent="0.25">
      <c r="A17" s="2" t="s">
        <v>18</v>
      </c>
      <c r="B17" s="3"/>
      <c r="C17" s="3"/>
      <c r="D17" s="3"/>
      <c r="E17" s="3"/>
      <c r="F17" s="3"/>
      <c r="G17" s="3"/>
      <c r="H17" s="3"/>
      <c r="I17" s="4"/>
    </row>
    <row r="18" spans="1:9" s="19" customFormat="1" ht="19.5" customHeight="1" x14ac:dyDescent="0.25">
      <c r="A18" s="18" t="s">
        <v>17</v>
      </c>
      <c r="B18" s="53">
        <f>H16/(B16+C16)</f>
        <v>0.81144466213822619</v>
      </c>
      <c r="C18" s="18"/>
      <c r="D18" s="18"/>
      <c r="E18" s="18"/>
      <c r="F18" s="18"/>
      <c r="G18" s="18"/>
      <c r="H18" s="18"/>
      <c r="I18" s="18"/>
    </row>
    <row r="19" spans="1:9" ht="19.5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9.5" customHeight="1" x14ac:dyDescent="0.25">
      <c r="A20" s="1"/>
      <c r="B20" s="1"/>
      <c r="C20" s="5"/>
      <c r="D20" s="1"/>
      <c r="E20" s="1"/>
      <c r="F20" s="1"/>
      <c r="G20" s="1"/>
      <c r="H20" s="1"/>
      <c r="I20" s="1"/>
    </row>
    <row r="21" spans="1:9" ht="19.5" customHeight="1" x14ac:dyDescent="0.25"/>
    <row r="25" spans="1:9" ht="15" customHeight="1" x14ac:dyDescent="0.25"/>
    <row r="28" spans="1:9" ht="15" customHeight="1" x14ac:dyDescent="0.25"/>
    <row r="30" spans="1:9" ht="15" customHeight="1" x14ac:dyDescent="0.25"/>
    <row r="31" spans="1:9" ht="15" customHeight="1" x14ac:dyDescent="0.25"/>
    <row r="34" ht="15" customHeight="1" x14ac:dyDescent="0.25"/>
    <row r="36" ht="15" customHeight="1" x14ac:dyDescent="0.25"/>
    <row r="37" ht="15" customHeight="1" x14ac:dyDescent="0.25"/>
    <row r="39" ht="15" customHeight="1" x14ac:dyDescent="0.25"/>
    <row r="40" ht="15" customHeight="1" x14ac:dyDescent="0.25"/>
    <row r="42" ht="15" customHeight="1" x14ac:dyDescent="0.25"/>
    <row r="43" ht="15" customHeight="1" x14ac:dyDescent="0.25"/>
    <row r="45" ht="15" customHeight="1" x14ac:dyDescent="0.25"/>
    <row r="46" ht="15" customHeight="1" x14ac:dyDescent="0.25"/>
  </sheetData>
  <mergeCells count="7">
    <mergeCell ref="B12:I12"/>
    <mergeCell ref="B14:I14"/>
    <mergeCell ref="B1:H1"/>
    <mergeCell ref="B10:I10"/>
    <mergeCell ref="B4:I4"/>
    <mergeCell ref="B6:I6"/>
    <mergeCell ref="B8:I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2022-02-03T23:30:21Z</dcterms:modified>
</cp:coreProperties>
</file>