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20" yWindow="4515" windowWidth="1723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7" i="1" l="1"/>
  <c r="I15" i="1"/>
  <c r="I13" i="1"/>
  <c r="I5" i="1"/>
  <c r="C18" i="1"/>
  <c r="E18" i="1"/>
  <c r="G18" i="1"/>
  <c r="H18" i="1"/>
  <c r="B18" i="1"/>
  <c r="B20" i="1" l="1"/>
  <c r="I18" i="1"/>
</calcChain>
</file>

<file path=xl/sharedStrings.xml><?xml version="1.0" encoding="utf-8"?>
<sst xmlns="http://schemas.openxmlformats.org/spreadsheetml/2006/main" count="22" uniqueCount="21">
  <si>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</si>
  <si>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</si>
  <si>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</si>
  <si>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</si>
  <si>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</si>
  <si>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</si>
  <si>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</si>
  <si>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</si>
  <si>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МУП "Городские энергетические сети"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</si>
  <si>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</si>
  <si>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</si>
  <si>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</si>
  <si>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</si>
  <si>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</si>
  <si>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Тепловая энергия на подогрев ХВ для ГВ</t>
  </si>
  <si>
    <t>Тепловая энергия на  подогрев  ХВ для  ГВ на ОДН</t>
  </si>
  <si>
    <t>Транспортная, 42</t>
  </si>
  <si>
    <t>Холодная вода на содержание о/и</t>
  </si>
  <si>
    <t>Платежеспособность  -</t>
  </si>
  <si>
    <t>Аренда общего имущества МКД - 3,6 т.руб.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</si>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</sst>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00000"/>
    <numFmt numFmtId="166" formatCode="0.000000"/>
    <numFmt numFmtId="167" formatCode="0.0000"/>
    <numFmt numFmtId="168" formatCode="#,##0.0"/>
    <numFmt numFmtId="169" formatCode="#,##0.0000"/>
    <numFmt numFmtId="170" formatCode="0.0%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8" fontId="3" fillId="2" borderId="4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6" fontId="4" fillId="2" borderId="4" xfId="1" applyNumberFormat="1" applyFont="1" applyFill="1" applyBorder="1" applyAlignment="1">
      <alignment horizontal="center" vertical="center"/>
    </xf>
    <xf numFmtId="167" fontId="4" fillId="2" borderId="4" xfId="1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8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169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170" fontId="5" fillId="0" borderId="0" xfId="0" applyNumberFormat="1" applyFont="1" applyAlignment="1">
      <alignment horizontal="left"/>
    </xf>
    <xf numFmtId="0" fontId="7" fillId="0" borderId="0" xfId="0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/>
    </xf>
    <xf numFmtId="4" fontId="4" fillId="2" borderId="11" xfId="1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169" fontId="3" fillId="2" borderId="14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4" fontId="4" fillId="2" borderId="20" xfId="2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5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5" fillId="0" borderId="24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12" zoomScaleNormal="100" workbookViewId="0">
      <selection activeCell="K13" sqref="K13"/>
    </sheetView>
  </sheetViews>
  <sheetFormatPr defaultRowHeight="15" x14ac:dyDescent="0.25"/>
  <cols>
    <col min="1" max="1" width="25" customWidth="1"/>
    <col min="2" max="3" width="13.7109375" customWidth="1"/>
    <col min="4" max="4" width="14.42578125" customWidth="1"/>
    <col min="5" max="9" width="13.7109375" customWidth="1"/>
    <col min="10" max="10" width="12.42578125" customWidth="1"/>
    <col min="11" max="11" width="10" bestFit="1" customWidth="1"/>
  </cols>
  <sheetData>
    <row r="1" spans="1:11" s="23" customFormat="1" ht="16.5" x14ac:dyDescent="0.25">
      <c r="A1" s="22"/>
      <c r="B1" s="54" t="s">
        <v>20</v>
      </c>
      <c r="C1" s="54"/>
      <c r="D1" s="54"/>
      <c r="E1" s="54"/>
      <c r="F1" s="54"/>
      <c r="G1" s="54"/>
      <c r="H1" s="54"/>
      <c r="I1" s="22"/>
    </row>
    <row r="2" spans="1:11" ht="17.25" thickBot="1" x14ac:dyDescent="0.3">
      <c r="A2" s="2"/>
      <c r="B2" s="3"/>
      <c r="C2" s="3"/>
      <c r="D2" s="3"/>
      <c r="E2" s="3"/>
      <c r="F2" s="3"/>
      <c r="G2" s="3"/>
      <c r="H2" s="3"/>
      <c r="I2" s="2"/>
    </row>
    <row r="3" spans="1:11" ht="50.25" thickBot="1" x14ac:dyDescent="0.3">
      <c r="A3" s="43" t="s">
        <v>0</v>
      </c>
      <c r="B3" s="26" t="s">
        <v>1</v>
      </c>
      <c r="C3" s="27" t="s">
        <v>2</v>
      </c>
      <c r="D3" s="27" t="s">
        <v>13</v>
      </c>
      <c r="E3" s="27" t="s">
        <v>3</v>
      </c>
      <c r="F3" s="27" t="s">
        <v>4</v>
      </c>
      <c r="G3" s="27" t="s">
        <v>5</v>
      </c>
      <c r="H3" s="27" t="s">
        <v>6</v>
      </c>
      <c r="I3" s="28" t="s">
        <v>7</v>
      </c>
    </row>
    <row r="4" spans="1:11" s="23" customFormat="1" ht="16.5" x14ac:dyDescent="0.25">
      <c r="A4" s="44" t="s">
        <v>16</v>
      </c>
      <c r="B4" s="52" t="s">
        <v>17</v>
      </c>
      <c r="C4" s="52"/>
      <c r="D4" s="52"/>
      <c r="E4" s="52"/>
      <c r="F4" s="52"/>
      <c r="G4" s="52"/>
      <c r="H4" s="52"/>
      <c r="I4" s="53"/>
    </row>
    <row r="5" spans="1:11" ht="16.5" x14ac:dyDescent="0.25">
      <c r="A5" s="45"/>
      <c r="B5" s="39">
        <v>2804.8000000000006</v>
      </c>
      <c r="C5" s="7">
        <v>4008.74</v>
      </c>
      <c r="D5" s="8">
        <v>185.24773500000001</v>
      </c>
      <c r="E5" s="9">
        <v>4008.74</v>
      </c>
      <c r="F5" s="10"/>
      <c r="G5" s="9"/>
      <c r="H5" s="11">
        <v>3741.7000000000007</v>
      </c>
      <c r="I5" s="29">
        <f>B5+C5-H5</f>
        <v>3071.84</v>
      </c>
      <c r="J5" s="1"/>
      <c r="K5" s="1"/>
    </row>
    <row r="6" spans="1:11" ht="16.5" hidden="1" x14ac:dyDescent="0.25">
      <c r="A6" s="45"/>
      <c r="B6" s="60" t="s">
        <v>14</v>
      </c>
      <c r="C6" s="60"/>
      <c r="D6" s="60"/>
      <c r="E6" s="60"/>
      <c r="F6" s="60"/>
      <c r="G6" s="60"/>
      <c r="H6" s="60"/>
      <c r="I6" s="61"/>
    </row>
    <row r="7" spans="1:11" ht="15" hidden="1" customHeight="1" x14ac:dyDescent="0.25">
      <c r="A7" s="45"/>
      <c r="B7" s="55" t="s">
        <v>8</v>
      </c>
      <c r="C7" s="55"/>
      <c r="D7" s="55"/>
      <c r="E7" s="55"/>
      <c r="F7" s="55"/>
      <c r="G7" s="55"/>
      <c r="H7" s="55"/>
      <c r="I7" s="56"/>
    </row>
    <row r="8" spans="1:11" ht="16.5" hidden="1" x14ac:dyDescent="0.25">
      <c r="A8" s="45"/>
      <c r="B8" s="12"/>
      <c r="C8" s="13"/>
      <c r="D8" s="14"/>
      <c r="E8" s="13"/>
      <c r="F8" s="15"/>
      <c r="G8" s="13"/>
      <c r="H8" s="13"/>
      <c r="I8" s="30"/>
    </row>
    <row r="9" spans="1:11" ht="15" hidden="1" customHeight="1" x14ac:dyDescent="0.25">
      <c r="A9" s="45"/>
      <c r="B9" s="57" t="s">
        <v>15</v>
      </c>
      <c r="C9" s="58"/>
      <c r="D9" s="58"/>
      <c r="E9" s="58"/>
      <c r="F9" s="58"/>
      <c r="G9" s="58"/>
      <c r="H9" s="58"/>
      <c r="I9" s="59"/>
    </row>
    <row r="10" spans="1:11" ht="15" hidden="1" customHeight="1" x14ac:dyDescent="0.25">
      <c r="A10" s="45"/>
      <c r="B10" s="55" t="s">
        <v>8</v>
      </c>
      <c r="C10" s="55"/>
      <c r="D10" s="55"/>
      <c r="E10" s="55"/>
      <c r="F10" s="55"/>
      <c r="G10" s="55"/>
      <c r="H10" s="55"/>
      <c r="I10" s="56"/>
    </row>
    <row r="11" spans="1:11" ht="16.5" hidden="1" x14ac:dyDescent="0.25">
      <c r="A11" s="45"/>
      <c r="B11" s="12"/>
      <c r="C11" s="13"/>
      <c r="D11" s="14"/>
      <c r="E11" s="13"/>
      <c r="F11" s="14"/>
      <c r="G11" s="13"/>
      <c r="H11" s="13"/>
      <c r="I11" s="30"/>
    </row>
    <row r="12" spans="1:11" ht="16.5" x14ac:dyDescent="0.25">
      <c r="A12" s="45"/>
      <c r="B12" s="48" t="s">
        <v>9</v>
      </c>
      <c r="C12" s="48"/>
      <c r="D12" s="48"/>
      <c r="E12" s="48"/>
      <c r="F12" s="48"/>
      <c r="G12" s="48"/>
      <c r="H12" s="48"/>
      <c r="I12" s="51"/>
    </row>
    <row r="13" spans="1:11" ht="16.5" x14ac:dyDescent="0.25">
      <c r="A13" s="45"/>
      <c r="B13" s="40">
        <v>282878.89199999999</v>
      </c>
      <c r="C13" s="17">
        <v>506652.91</v>
      </c>
      <c r="D13" s="18">
        <v>23652.061057999999</v>
      </c>
      <c r="E13" s="17">
        <v>511673.42</v>
      </c>
      <c r="F13" s="19">
        <v>-2189.7342119999998</v>
      </c>
      <c r="G13" s="19">
        <v>-5020.51</v>
      </c>
      <c r="H13" s="11">
        <v>445244.22199999989</v>
      </c>
      <c r="I13" s="29">
        <f>B13+C13-H13</f>
        <v>344287.58</v>
      </c>
      <c r="J13" s="1"/>
      <c r="K13" s="1"/>
    </row>
    <row r="14" spans="1:11" ht="16.5" x14ac:dyDescent="0.25">
      <c r="A14" s="45"/>
      <c r="B14" s="48" t="s">
        <v>10</v>
      </c>
      <c r="C14" s="49"/>
      <c r="D14" s="49"/>
      <c r="E14" s="49"/>
      <c r="F14" s="49"/>
      <c r="G14" s="49"/>
      <c r="H14" s="49"/>
      <c r="I14" s="50"/>
    </row>
    <row r="15" spans="1:11" ht="16.5" x14ac:dyDescent="0.25">
      <c r="A15" s="45"/>
      <c r="B15" s="39">
        <v>15148.960000000003</v>
      </c>
      <c r="C15" s="7"/>
      <c r="D15" s="20"/>
      <c r="E15" s="7"/>
      <c r="F15" s="16"/>
      <c r="G15" s="21"/>
      <c r="H15" s="11">
        <v>5448.510000000002</v>
      </c>
      <c r="I15" s="29">
        <f>B15+C15-H15</f>
        <v>9700.4500000000007</v>
      </c>
      <c r="J15" s="1"/>
      <c r="K15" s="1"/>
    </row>
    <row r="16" spans="1:11" ht="16.5" x14ac:dyDescent="0.25">
      <c r="A16" s="45"/>
      <c r="B16" s="48" t="s">
        <v>11</v>
      </c>
      <c r="C16" s="49"/>
      <c r="D16" s="49"/>
      <c r="E16" s="49"/>
      <c r="F16" s="49"/>
      <c r="G16" s="49"/>
      <c r="H16" s="49"/>
      <c r="I16" s="50"/>
    </row>
    <row r="17" spans="1:11" ht="17.25" thickBot="1" x14ac:dyDescent="0.3">
      <c r="A17" s="46"/>
      <c r="B17" s="41">
        <v>76798.49000000002</v>
      </c>
      <c r="C17" s="33">
        <v>103968.77</v>
      </c>
      <c r="D17" s="34">
        <v>23701</v>
      </c>
      <c r="E17" s="33">
        <v>103968.77</v>
      </c>
      <c r="F17" s="35"/>
      <c r="G17" s="36"/>
      <c r="H17" s="37">
        <v>93561.360000000015</v>
      </c>
      <c r="I17" s="38">
        <f>B17+C17-H17</f>
        <v>87205.9</v>
      </c>
      <c r="J17" s="1"/>
      <c r="K17" s="1"/>
    </row>
    <row r="18" spans="1:11" s="23" customFormat="1" ht="17.25" thickBot="1" x14ac:dyDescent="0.3">
      <c r="A18" s="47" t="s">
        <v>12</v>
      </c>
      <c r="B18" s="42">
        <f>B17+B15+B13+B5</f>
        <v>377631.14199999999</v>
      </c>
      <c r="C18" s="31">
        <f t="shared" ref="C18:H18" si="0">C17+C15+C13+C5</f>
        <v>614630.41999999993</v>
      </c>
      <c r="D18" s="31"/>
      <c r="E18" s="31">
        <f t="shared" si="0"/>
        <v>619650.92999999993</v>
      </c>
      <c r="F18" s="31"/>
      <c r="G18" s="31">
        <f t="shared" si="0"/>
        <v>-5020.51</v>
      </c>
      <c r="H18" s="31">
        <f t="shared" si="0"/>
        <v>547995.7919999999</v>
      </c>
      <c r="I18" s="32">
        <f>B18+C18-H18</f>
        <v>444265.77</v>
      </c>
    </row>
    <row r="19" spans="1:11" ht="16.5" x14ac:dyDescent="0.25">
      <c r="A19" s="4" t="s">
        <v>19</v>
      </c>
      <c r="B19" s="5"/>
      <c r="C19" s="5"/>
      <c r="D19" s="5"/>
      <c r="E19" s="5"/>
      <c r="F19" s="5"/>
      <c r="G19" s="5"/>
      <c r="H19" s="5"/>
      <c r="I19" s="6"/>
    </row>
    <row r="20" spans="1:11" s="23" customFormat="1" ht="17.25" x14ac:dyDescent="0.3">
      <c r="A20" s="22" t="s">
        <v>18</v>
      </c>
      <c r="B20" s="24">
        <f>H18/(B18+C18)</f>
        <v>0.55226949524826996</v>
      </c>
      <c r="C20" s="22"/>
      <c r="D20" s="25"/>
      <c r="E20" s="25"/>
      <c r="F20" s="25"/>
      <c r="G20" s="25"/>
      <c r="H20" s="25"/>
      <c r="I20" s="25"/>
    </row>
    <row r="21" spans="1:11" ht="15" customHeight="1" x14ac:dyDescent="0.25"/>
    <row r="22" spans="1:11" ht="15" customHeight="1" x14ac:dyDescent="0.25">
      <c r="C22" s="1"/>
    </row>
    <row r="23" spans="1:11" ht="15" customHeight="1" x14ac:dyDescent="0.25"/>
    <row r="27" spans="1:11" ht="15" customHeight="1" x14ac:dyDescent="0.25"/>
    <row r="30" spans="1:11" ht="15" customHeight="1" x14ac:dyDescent="0.25"/>
    <row r="32" spans="1:11" ht="15" customHeight="1" x14ac:dyDescent="0.25"/>
    <row r="33" ht="15" customHeight="1" x14ac:dyDescent="0.25"/>
    <row r="36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44" ht="15" customHeight="1" x14ac:dyDescent="0.25"/>
    <row r="45" ht="15" customHeight="1" x14ac:dyDescent="0.25"/>
    <row r="47" ht="15" customHeight="1" x14ac:dyDescent="0.25"/>
    <row r="48" ht="15" customHeight="1" x14ac:dyDescent="0.25"/>
  </sheetData>
  <mergeCells count="9">
    <mergeCell ref="B14:I14"/>
    <mergeCell ref="B16:I16"/>
    <mergeCell ref="B12:I12"/>
    <mergeCell ref="B4:I4"/>
    <mergeCell ref="B1:H1"/>
    <mergeCell ref="B10:I10"/>
    <mergeCell ref="B9:I9"/>
    <mergeCell ref="B7:I7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2022-02-03T23:31:40Z</dcterms:modified>
</cp:coreProperties>
</file>