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325" yWindow="5490" windowWidth="17580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4" i="1" l="1"/>
  <c r="H12" i="1"/>
  <c r="C12" i="1"/>
  <c r="B12" i="1"/>
  <c r="E12" i="1" l="1"/>
  <c r="G12" i="1"/>
  <c r="I11" i="1" l="1"/>
  <c r="I9" i="1"/>
  <c r="I7" i="1"/>
  <c r="I5" i="1"/>
  <c r="I12" i="1" l="1"/>
</calcChain>
</file>

<file path=xl/sharedStrings.xml><?xml version="1.0" encoding="utf-8"?>
<sst xmlns="http://schemas.openxmlformats.org/spreadsheetml/2006/main" count="18" uniqueCount="18">
  <si>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</si>
  <si>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</si>
  <si>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</si>
  <si>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</si>
  <si>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</si>
  <si>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</si>
  <si>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</si>
  <si>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</si>
  <si>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</si>
  <si>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</si>
  <si>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</si>
  <si>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Потребленный объем</t>
  </si>
  <si>
    <t>Южная, 5</t>
  </si>
  <si>
    <t>ХВ на содержание о/и</t>
  </si>
  <si>
    <t xml:space="preserve">Платежеспособность  - </t>
  </si>
  <si>
    <t>Аренда общего имущества МКД - 3,6 т.руб.</t>
  </si>
  <si>
    <t>Услуги управляющей компании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</si>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</sst>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%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5" fillId="2" borderId="2" xfId="1" applyNumberFormat="1" applyFont="1" applyFill="1" applyBorder="1" applyAlignment="1">
      <alignment horizontal="center" vertical="top"/>
    </xf>
    <xf numFmtId="165" fontId="5" fillId="2" borderId="2" xfId="1" applyNumberFormat="1" applyFont="1" applyFill="1" applyBorder="1" applyAlignment="1">
      <alignment horizontal="center" vertical="top"/>
    </xf>
    <xf numFmtId="0" fontId="5" fillId="2" borderId="2" xfId="1" applyNumberFormat="1" applyFont="1" applyFill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4" fontId="4" fillId="0" borderId="0" xfId="0" applyNumberFormat="1" applyFont="1"/>
    <xf numFmtId="0" fontId="3" fillId="0" borderId="0" xfId="0" applyFont="1" applyAlignment="1">
      <alignment horizontal="center" wrapText="1"/>
    </xf>
    <xf numFmtId="0" fontId="6" fillId="0" borderId="0" xfId="0" applyFont="1"/>
    <xf numFmtId="0" fontId="7" fillId="0" borderId="0" xfId="0" applyFont="1"/>
    <xf numFmtId="0" fontId="2" fillId="0" borderId="0" xfId="0" applyFont="1"/>
    <xf numFmtId="166" fontId="6" fillId="0" borderId="0" xfId="0" applyNumberFormat="1" applyFont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4" fontId="6" fillId="0" borderId="10" xfId="0" applyNumberFormat="1" applyFont="1" applyFill="1" applyBorder="1" applyAlignment="1">
      <alignment horizontal="center"/>
    </xf>
    <xf numFmtId="4" fontId="6" fillId="0" borderId="11" xfId="0" applyNumberFormat="1" applyFont="1" applyFill="1" applyBorder="1" applyAlignment="1">
      <alignment horizontal="center"/>
    </xf>
    <xf numFmtId="4" fontId="5" fillId="2" borderId="8" xfId="1" applyNumberFormat="1" applyFont="1" applyFill="1" applyBorder="1" applyAlignment="1">
      <alignment horizontal="center" vertical="top"/>
    </xf>
    <xf numFmtId="165" fontId="5" fillId="2" borderId="8" xfId="1" applyNumberFormat="1" applyFont="1" applyFill="1" applyBorder="1" applyAlignment="1">
      <alignment horizontal="center" vertical="top"/>
    </xf>
    <xf numFmtId="0" fontId="5" fillId="2" borderId="8" xfId="1" applyNumberFormat="1" applyFont="1" applyFill="1" applyBorder="1" applyAlignment="1">
      <alignment horizontal="center" vertical="top"/>
    </xf>
    <xf numFmtId="4" fontId="3" fillId="0" borderId="8" xfId="0" applyNumberFormat="1" applyFont="1" applyBorder="1" applyAlignment="1">
      <alignment horizontal="center"/>
    </xf>
    <xf numFmtId="4" fontId="3" fillId="0" borderId="9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 vertical="top"/>
    </xf>
    <xf numFmtId="4" fontId="3" fillId="2" borderId="14" xfId="0" applyNumberFormat="1" applyFont="1" applyFill="1" applyBorder="1" applyAlignment="1">
      <alignment horizontal="center"/>
    </xf>
    <xf numFmtId="4" fontId="5" fillId="2" borderId="15" xfId="1" applyNumberFormat="1" applyFont="1" applyFill="1" applyBorder="1" applyAlignment="1">
      <alignment horizontal="center" vertical="top"/>
    </xf>
    <xf numFmtId="4" fontId="6" fillId="0" borderId="1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vertical="center" wrapText="1"/>
    </xf>
    <xf numFmtId="0" fontId="6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6" fillId="0" borderId="19" xfId="0" applyFont="1" applyBorder="1" applyAlignment="1">
      <alignment horizontal="left"/>
    </xf>
    <xf numFmtId="4" fontId="0" fillId="0" borderId="0" xfId="0" applyNumberFormat="1"/>
    <xf numFmtId="0" fontId="8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</cellXfs>
  <cellStyles count="2">
    <cellStyle name="Обычный" xfId="0" builtinId="0"/>
    <cellStyle name="Обычный_Лист1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="85" zoomScaleNormal="85" workbookViewId="0">
      <pane xSplit="1" ySplit="3" topLeftCell="B4" activePane="bottomRight" state="frozen"/>
      <selection pane="topRight" activeCell="D1" sqref="D1"/>
      <selection pane="bottomLeft" activeCell="A5" sqref="A5"/>
      <selection pane="bottomRight" activeCell="B17" sqref="B17"/>
    </sheetView>
  </sheetViews>
  <sheetFormatPr defaultRowHeight="17.25" x14ac:dyDescent="0.3"/>
  <cols>
    <col min="1" max="1" width="26.85546875" style="2" customWidth="1"/>
    <col min="2" max="2" width="23.7109375" style="2" customWidth="1"/>
    <col min="3" max="3" width="17.42578125" style="2" customWidth="1"/>
    <col min="4" max="4" width="18" style="2" customWidth="1"/>
    <col min="5" max="5" width="18.85546875" style="2" customWidth="1"/>
    <col min="6" max="6" width="16.7109375" style="2" customWidth="1"/>
    <col min="7" max="7" width="19.85546875" style="2" customWidth="1"/>
    <col min="8" max="8" width="17" style="2" customWidth="1"/>
    <col min="9" max="9" width="16.42578125" style="2" customWidth="1"/>
    <col min="10" max="10" width="10.7109375" style="2" customWidth="1"/>
    <col min="11" max="11" width="10.28515625" bestFit="1" customWidth="1"/>
  </cols>
  <sheetData>
    <row r="1" spans="1:12" s="17" customFormat="1" x14ac:dyDescent="0.3">
      <c r="A1" s="15"/>
      <c r="B1" s="48" t="s">
        <v>17</v>
      </c>
      <c r="C1" s="48"/>
      <c r="D1" s="48"/>
      <c r="E1" s="48"/>
      <c r="F1" s="48"/>
      <c r="G1" s="48"/>
      <c r="H1" s="48"/>
      <c r="I1" s="15"/>
      <c r="J1" s="16"/>
    </row>
    <row r="2" spans="1:12" ht="18" thickBot="1" x14ac:dyDescent="0.35">
      <c r="A2" s="1"/>
      <c r="B2" s="14"/>
      <c r="C2" s="14"/>
      <c r="D2" s="14"/>
      <c r="E2" s="14"/>
      <c r="F2" s="14"/>
      <c r="G2" s="14"/>
      <c r="H2" s="14"/>
      <c r="I2" s="1"/>
    </row>
    <row r="3" spans="1:12" ht="50.25" thickBot="1" x14ac:dyDescent="0.35">
      <c r="A3" s="35" t="s">
        <v>0</v>
      </c>
      <c r="B3" s="19" t="s">
        <v>1</v>
      </c>
      <c r="C3" s="20" t="s">
        <v>2</v>
      </c>
      <c r="D3" s="20" t="s">
        <v>11</v>
      </c>
      <c r="E3" s="20" t="s">
        <v>3</v>
      </c>
      <c r="F3" s="20" t="s">
        <v>4</v>
      </c>
      <c r="G3" s="20" t="s">
        <v>5</v>
      </c>
      <c r="H3" s="20" t="s">
        <v>6</v>
      </c>
      <c r="I3" s="21" t="s">
        <v>7</v>
      </c>
    </row>
    <row r="4" spans="1:12" s="17" customFormat="1" ht="18.600000000000001" customHeight="1" x14ac:dyDescent="0.3">
      <c r="A4" s="36" t="s">
        <v>12</v>
      </c>
      <c r="B4" s="46" t="s">
        <v>13</v>
      </c>
      <c r="C4" s="46"/>
      <c r="D4" s="46"/>
      <c r="E4" s="46"/>
      <c r="F4" s="46"/>
      <c r="G4" s="46"/>
      <c r="H4" s="46"/>
      <c r="I4" s="47"/>
      <c r="J4" s="16"/>
    </row>
    <row r="5" spans="1:12" ht="18.600000000000001" customHeight="1" x14ac:dyDescent="0.3">
      <c r="A5" s="37"/>
      <c r="B5" s="30">
        <v>2162.38</v>
      </c>
      <c r="C5" s="3">
        <v>2067.54</v>
      </c>
      <c r="D5" s="3">
        <v>95.539919999999995</v>
      </c>
      <c r="E5" s="3">
        <v>2067.54</v>
      </c>
      <c r="F5" s="3"/>
      <c r="G5" s="3"/>
      <c r="H5" s="4">
        <v>1327.9200000000003</v>
      </c>
      <c r="I5" s="22">
        <f>B5+C5-H5</f>
        <v>2902</v>
      </c>
      <c r="J5" s="13"/>
      <c r="K5" s="40"/>
    </row>
    <row r="6" spans="1:12" ht="18.600000000000001" customHeight="1" x14ac:dyDescent="0.3">
      <c r="A6" s="37"/>
      <c r="B6" s="41" t="s">
        <v>8</v>
      </c>
      <c r="C6" s="41"/>
      <c r="D6" s="41"/>
      <c r="E6" s="41"/>
      <c r="F6" s="41"/>
      <c r="G6" s="41"/>
      <c r="H6" s="41"/>
      <c r="I6" s="45"/>
    </row>
    <row r="7" spans="1:12" ht="18.600000000000001" customHeight="1" x14ac:dyDescent="0.3">
      <c r="A7" s="37"/>
      <c r="B7" s="31">
        <v>589051.27799999993</v>
      </c>
      <c r="C7" s="5">
        <v>648429.55000000005</v>
      </c>
      <c r="D7" s="6">
        <v>29973.599999999999</v>
      </c>
      <c r="E7" s="5">
        <v>648429.55000000005</v>
      </c>
      <c r="F7" s="7"/>
      <c r="G7" s="7"/>
      <c r="H7" s="4">
        <v>391553.08799999993</v>
      </c>
      <c r="I7" s="22">
        <f>B7+C7-H7</f>
        <v>845927.74</v>
      </c>
      <c r="J7" s="13"/>
      <c r="K7" s="40"/>
    </row>
    <row r="8" spans="1:12" ht="18.600000000000001" customHeight="1" x14ac:dyDescent="0.3">
      <c r="A8" s="37"/>
      <c r="B8" s="41" t="s">
        <v>9</v>
      </c>
      <c r="C8" s="42"/>
      <c r="D8" s="42"/>
      <c r="E8" s="42"/>
      <c r="F8" s="42"/>
      <c r="G8" s="42"/>
      <c r="H8" s="42"/>
      <c r="I8" s="43"/>
    </row>
    <row r="9" spans="1:12" ht="18.600000000000001" customHeight="1" x14ac:dyDescent="0.3">
      <c r="A9" s="37"/>
      <c r="B9" s="32">
        <v>33450.740000000005</v>
      </c>
      <c r="C9" s="8"/>
      <c r="D9" s="6"/>
      <c r="E9" s="8"/>
      <c r="F9" s="9"/>
      <c r="G9" s="10"/>
      <c r="H9" s="4">
        <v>5129.7700000000023</v>
      </c>
      <c r="I9" s="22">
        <f>B9+C9-H9</f>
        <v>28320.97</v>
      </c>
      <c r="J9" s="13"/>
      <c r="K9" s="40"/>
    </row>
    <row r="10" spans="1:12" ht="18.600000000000001" customHeight="1" x14ac:dyDescent="0.3">
      <c r="A10" s="37"/>
      <c r="B10" s="41" t="s">
        <v>16</v>
      </c>
      <c r="C10" s="44"/>
      <c r="D10" s="44"/>
      <c r="E10" s="44"/>
      <c r="F10" s="44"/>
      <c r="G10" s="44"/>
      <c r="H10" s="44"/>
      <c r="I10" s="43"/>
    </row>
    <row r="11" spans="1:12" ht="18.600000000000001" customHeight="1" thickBot="1" x14ac:dyDescent="0.35">
      <c r="A11" s="38"/>
      <c r="B11" s="33">
        <v>156675.91999999998</v>
      </c>
      <c r="C11" s="25">
        <v>131485.16</v>
      </c>
      <c r="D11" s="26">
        <v>29973.599999999999</v>
      </c>
      <c r="E11" s="25">
        <v>131485.16</v>
      </c>
      <c r="F11" s="27"/>
      <c r="G11" s="27"/>
      <c r="H11" s="28">
        <v>77329.989999999962</v>
      </c>
      <c r="I11" s="29">
        <f>B11+C11-H11</f>
        <v>210831.09</v>
      </c>
      <c r="J11" s="13"/>
      <c r="L11" s="40"/>
    </row>
    <row r="12" spans="1:12" s="17" customFormat="1" ht="18.600000000000001" customHeight="1" thickBot="1" x14ac:dyDescent="0.35">
      <c r="A12" s="39" t="s">
        <v>10</v>
      </c>
      <c r="B12" s="34">
        <f>B11+B9+B7+B5</f>
        <v>781340.31799999985</v>
      </c>
      <c r="C12" s="23">
        <f>C11+C9+C7+C5</f>
        <v>781982.25000000012</v>
      </c>
      <c r="D12" s="23"/>
      <c r="E12" s="23">
        <f t="shared" ref="C12:I12" si="0">E11+E9+E7+E5</f>
        <v>781982.25000000012</v>
      </c>
      <c r="F12" s="23"/>
      <c r="G12" s="23">
        <f t="shared" si="0"/>
        <v>0</v>
      </c>
      <c r="H12" s="23">
        <f>H11+H9+H7+H5</f>
        <v>475340.76799999987</v>
      </c>
      <c r="I12" s="24">
        <f t="shared" si="0"/>
        <v>1087981.8</v>
      </c>
      <c r="J12" s="16"/>
    </row>
    <row r="13" spans="1:12" ht="18.600000000000001" customHeight="1" x14ac:dyDescent="0.3">
      <c r="A13" s="11" t="s">
        <v>15</v>
      </c>
      <c r="B13" s="12"/>
      <c r="C13" s="12"/>
      <c r="D13" s="12"/>
      <c r="E13" s="12"/>
      <c r="F13" s="12"/>
      <c r="G13" s="12"/>
      <c r="H13" s="12"/>
      <c r="I13" s="12"/>
    </row>
    <row r="14" spans="1:12" s="17" customFormat="1" ht="18.600000000000001" customHeight="1" x14ac:dyDescent="0.3">
      <c r="A14" s="15" t="s">
        <v>14</v>
      </c>
      <c r="B14" s="18">
        <f>H12/(B12+C12)</f>
        <v>0.30405802214453792</v>
      </c>
      <c r="C14" s="15"/>
      <c r="D14" s="15"/>
      <c r="E14" s="15"/>
      <c r="F14" s="15"/>
      <c r="G14" s="15"/>
      <c r="H14" s="15"/>
      <c r="I14" s="15"/>
      <c r="J14" s="16"/>
    </row>
    <row r="15" spans="1:12" ht="15" customHeight="1" x14ac:dyDescent="0.3">
      <c r="D15" s="13"/>
    </row>
    <row r="16" spans="1:12" ht="15" customHeight="1" x14ac:dyDescent="0.3"/>
    <row r="17" ht="15" customHeight="1" x14ac:dyDescent="0.3"/>
    <row r="21" ht="15" customHeight="1" x14ac:dyDescent="0.3"/>
    <row r="24" ht="15" customHeight="1" x14ac:dyDescent="0.3"/>
    <row r="26" ht="15" customHeight="1" x14ac:dyDescent="0.3"/>
    <row r="27" ht="15" customHeight="1" x14ac:dyDescent="0.3"/>
    <row r="30" ht="15" customHeight="1" x14ac:dyDescent="0.3"/>
    <row r="32" ht="15" customHeight="1" x14ac:dyDescent="0.3"/>
    <row r="33" ht="15" customHeight="1" x14ac:dyDescent="0.3"/>
    <row r="35" ht="15" customHeight="1" x14ac:dyDescent="0.3"/>
    <row r="36" ht="15" customHeight="1" x14ac:dyDescent="0.3"/>
    <row r="38" ht="15" customHeight="1" x14ac:dyDescent="0.3"/>
    <row r="39" ht="15" customHeight="1" x14ac:dyDescent="0.3"/>
    <row r="41" ht="15" customHeight="1" x14ac:dyDescent="0.3"/>
    <row r="42" ht="15" customHeight="1" x14ac:dyDescent="0.3"/>
  </sheetData>
  <mergeCells count="5">
    <mergeCell ref="B8:I8"/>
    <mergeCell ref="B10:I10"/>
    <mergeCell ref="B6:I6"/>
    <mergeCell ref="B4:I4"/>
    <mergeCell ref="B1:H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2022-02-03T23:32:49Z</dcterms:modified>
</cp:coreProperties>
</file>