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980" yWindow="-168" windowWidth="13152" windowHeight="9636"/>
  </bookViews>
  <sheets>
    <sheet name="202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B13" i="1" l="1"/>
  <c r="I12" i="1"/>
  <c r="H12" i="1"/>
  <c r="E12" i="1"/>
  <c r="C12" i="1"/>
  <c r="B12" i="1"/>
  <c r="I7" i="1"/>
  <c r="G12" i="1" l="1"/>
  <c r="I11" i="1"/>
  <c r="I9" i="1" l="1"/>
</calcChain>
</file>

<file path=xl/sharedStrings.xml><?xml version="1.0" encoding="utf-8"?>
<sst xmlns="http://schemas.openxmlformats.org/spreadsheetml/2006/main" count="17" uniqueCount="17">
  <si>
    <t>Адрес МКД</t>
  </si>
  <si>
    <t>Сальдо на начало года, руб.</t>
  </si>
  <si>
    <t>Сумма прихода, руб.</t>
  </si>
  <si>
    <t>Потребленный объем</t>
  </si>
  <si>
    <t>Сумма начислений, руб.</t>
  </si>
  <si>
    <t>Количество перерасчетов</t>
  </si>
  <si>
    <t>Сумма перерасчетов, руб.</t>
  </si>
  <si>
    <t>Сумма оплаты , руб.</t>
  </si>
  <si>
    <t>Сальдо на конец года, руб.</t>
  </si>
  <si>
    <t>Содержание общего имущества</t>
  </si>
  <si>
    <t>Сбор и вывоз твердых бытовых отходов</t>
  </si>
  <si>
    <t>Услуги управляющей компании.</t>
  </si>
  <si>
    <t>Итого:</t>
  </si>
  <si>
    <t>%</t>
  </si>
  <si>
    <t>Платежеспособность  -</t>
  </si>
  <si>
    <t>Авиационная, 7</t>
  </si>
  <si>
    <t xml:space="preserve">Сведения за 2021 год о начислении платы за жилищные услуги.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</si>
</sst>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8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45">
    <xf numFmtId="0" fontId="0" fillId="0" borderId="0" xfId="0"/>
    <xf numFmtId="4" fontId="0" fillId="0" borderId="0" xfId="0" applyNumberFormat="1"/>
    <xf numFmtId="0" fontId="2" fillId="0" borderId="0" xfId="0" applyFont="1" applyFill="1" applyBorder="1" applyAlignment="1">
      <alignment horizontal="center" vertical="top"/>
    </xf>
    <xf numFmtId="0" fontId="3" fillId="0" borderId="0" xfId="0" applyFont="1"/>
    <xf numFmtId="4" fontId="3" fillId="0" borderId="0" xfId="0" applyNumberFormat="1" applyFont="1"/>
    <xf numFmtId="0" fontId="4" fillId="0" borderId="0" xfId="0" applyFont="1"/>
    <xf numFmtId="0" fontId="4" fillId="2" borderId="0" xfId="0" applyFont="1" applyFill="1" applyAlignment="1">
      <alignment horizontal="center" wrapText="1"/>
    </xf>
    <xf numFmtId="0" fontId="4" fillId="0" borderId="3" xfId="0" applyFont="1" applyFill="1" applyBorder="1" applyAlignment="1">
      <alignment horizontal="center" vertical="center"/>
    </xf>
    <xf numFmtId="4" fontId="5" fillId="0" borderId="3" xfId="1" applyNumberFormat="1" applyFont="1" applyFill="1" applyBorder="1" applyAlignment="1">
      <alignment horizontal="center" vertical="center"/>
    </xf>
    <xf numFmtId="164" fontId="5" fillId="0" borderId="3" xfId="1" applyNumberFormat="1" applyFont="1" applyFill="1" applyBorder="1" applyAlignment="1">
      <alignment horizontal="center" vertical="center"/>
    </xf>
    <xf numFmtId="0" fontId="5" fillId="0" borderId="3" xfId="1" applyNumberFormat="1" applyFont="1" applyFill="1" applyBorder="1" applyAlignment="1">
      <alignment horizontal="center" vertical="center"/>
    </xf>
    <xf numFmtId="2" fontId="5" fillId="0" borderId="3" xfId="1" applyNumberFormat="1" applyFont="1" applyFill="1" applyBorder="1" applyAlignment="1">
      <alignment horizontal="center" vertical="center"/>
    </xf>
    <xf numFmtId="4" fontId="5" fillId="0" borderId="3" xfId="2" applyNumberFormat="1" applyFont="1" applyFill="1" applyBorder="1" applyAlignment="1">
      <alignment horizontal="center" vertical="center"/>
    </xf>
    <xf numFmtId="0" fontId="6" fillId="0" borderId="0" xfId="0" applyFont="1"/>
    <xf numFmtId="2" fontId="6" fillId="0" borderId="0" xfId="0" applyNumberFormat="1" applyFont="1"/>
    <xf numFmtId="4" fontId="6" fillId="0" borderId="0" xfId="0" applyNumberFormat="1" applyFont="1"/>
    <xf numFmtId="4" fontId="5" fillId="0" borderId="8" xfId="3" applyNumberFormat="1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6" fillId="0" borderId="14" xfId="0" applyFont="1" applyBorder="1"/>
    <xf numFmtId="0" fontId="4" fillId="0" borderId="15" xfId="0" applyFont="1" applyBorder="1"/>
    <xf numFmtId="4" fontId="4" fillId="0" borderId="17" xfId="0" applyNumberFormat="1" applyFont="1" applyFill="1" applyBorder="1" applyAlignment="1">
      <alignment horizontal="center" vertical="center"/>
    </xf>
    <xf numFmtId="4" fontId="5" fillId="0" borderId="18" xfId="1" applyNumberFormat="1" applyFont="1" applyFill="1" applyBorder="1" applyAlignment="1">
      <alignment horizontal="center" vertical="center"/>
    </xf>
    <xf numFmtId="164" fontId="5" fillId="0" borderId="18" xfId="1" applyNumberFormat="1" applyFont="1" applyFill="1" applyBorder="1" applyAlignment="1">
      <alignment horizontal="center" vertical="center"/>
    </xf>
    <xf numFmtId="0" fontId="5" fillId="0" borderId="18" xfId="1" applyNumberFormat="1" applyFont="1" applyFill="1" applyBorder="1" applyAlignment="1">
      <alignment horizontal="center" vertical="center"/>
    </xf>
    <xf numFmtId="2" fontId="5" fillId="0" borderId="18" xfId="1" applyNumberFormat="1" applyFont="1" applyFill="1" applyBorder="1" applyAlignment="1">
      <alignment horizontal="center" vertical="center"/>
    </xf>
    <xf numFmtId="4" fontId="5" fillId="0" borderId="18" xfId="2" applyNumberFormat="1" applyFont="1" applyFill="1" applyBorder="1" applyAlignment="1">
      <alignment horizontal="center" vertical="center"/>
    </xf>
    <xf numFmtId="0" fontId="6" fillId="0" borderId="16" xfId="0" applyFont="1" applyBorder="1" applyAlignment="1">
      <alignment horizontal="left"/>
    </xf>
    <xf numFmtId="4" fontId="6" fillId="0" borderId="19" xfId="0" applyNumberFormat="1" applyFont="1" applyFill="1" applyBorder="1" applyAlignment="1">
      <alignment horizontal="center" vertical="center"/>
    </xf>
    <xf numFmtId="4" fontId="6" fillId="0" borderId="20" xfId="0" applyNumberFormat="1" applyFont="1" applyFill="1" applyBorder="1" applyAlignment="1">
      <alignment horizontal="center" vertical="center"/>
    </xf>
    <xf numFmtId="4" fontId="6" fillId="0" borderId="21" xfId="0" applyNumberFormat="1" applyFont="1" applyFill="1" applyBorder="1" applyAlignment="1">
      <alignment horizontal="center" vertical="center"/>
    </xf>
    <xf numFmtId="2" fontId="0" fillId="0" borderId="0" xfId="0" applyNumberFormat="1"/>
    <xf numFmtId="0" fontId="7" fillId="0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wrapText="1"/>
    </xf>
    <xf numFmtId="0" fontId="5" fillId="0" borderId="4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5" fillId="0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wrapText="1"/>
    </xf>
    <xf numFmtId="0" fontId="6" fillId="2" borderId="0" xfId="0" applyFont="1" applyFill="1" applyAlignment="1">
      <alignment horizontal="center" wrapText="1"/>
    </xf>
  </cellXfs>
  <cellStyles count="4">
    <cellStyle name="Обычный" xfId="0" builtinId="0"/>
    <cellStyle name="Обычный_водоканал" xfId="2"/>
    <cellStyle name="Обычный_Лист12" xfId="1"/>
    <cellStyle name="Обычный_Лист9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"/>
  <sheetViews>
    <sheetView tabSelected="1" zoomScaleNormal="100" workbookViewId="0">
      <pane xSplit="1" ySplit="5" topLeftCell="B6" activePane="bottomRight" state="frozen"/>
      <selection pane="topRight" activeCell="D1" sqref="D1"/>
      <selection pane="bottomLeft" activeCell="A5" sqref="A5"/>
      <selection pane="bottomRight" activeCell="B14" sqref="B14"/>
    </sheetView>
  </sheetViews>
  <sheetFormatPr defaultRowHeight="14.4" x14ac:dyDescent="0.3"/>
  <cols>
    <col min="1" max="1" width="30.109375" style="3" customWidth="1"/>
    <col min="2" max="2" width="15.5546875" style="3" customWidth="1"/>
    <col min="3" max="3" width="14.33203125" style="3" customWidth="1"/>
    <col min="4" max="4" width="18.5546875" style="3" customWidth="1"/>
    <col min="5" max="5" width="14.6640625" style="3" customWidth="1"/>
    <col min="6" max="6" width="15.109375" style="3" customWidth="1"/>
    <col min="7" max="7" width="16" style="3" customWidth="1"/>
    <col min="8" max="8" width="13.88671875" style="3" customWidth="1"/>
    <col min="9" max="9" width="15.109375" style="3" customWidth="1"/>
    <col min="10" max="12" width="10" bestFit="1" customWidth="1"/>
  </cols>
  <sheetData>
    <row r="1" spans="1:17" ht="16.8" x14ac:dyDescent="0.3">
      <c r="A1" s="5"/>
      <c r="B1" s="44" t="s">
        <v>16</v>
      </c>
      <c r="C1" s="44"/>
      <c r="D1" s="44"/>
      <c r="E1" s="44"/>
      <c r="F1" s="44"/>
      <c r="G1" s="44"/>
      <c r="H1" s="44"/>
      <c r="I1" s="5"/>
    </row>
    <row r="2" spans="1:17" ht="17.399999999999999" thickBot="1" x14ac:dyDescent="0.35">
      <c r="A2" s="5"/>
      <c r="B2" s="6"/>
      <c r="C2" s="6"/>
      <c r="D2" s="6"/>
      <c r="E2" s="6"/>
      <c r="F2" s="6"/>
      <c r="G2" s="6"/>
      <c r="H2" s="6"/>
      <c r="I2" s="5"/>
    </row>
    <row r="3" spans="1:17" ht="12.75" customHeight="1" x14ac:dyDescent="0.3">
      <c r="A3" s="36" t="s">
        <v>0</v>
      </c>
      <c r="B3" s="38" t="s">
        <v>1</v>
      </c>
      <c r="C3" s="40" t="s">
        <v>2</v>
      </c>
      <c r="D3" s="40" t="s">
        <v>3</v>
      </c>
      <c r="E3" s="40" t="s">
        <v>4</v>
      </c>
      <c r="F3" s="40" t="s">
        <v>5</v>
      </c>
      <c r="G3" s="40" t="s">
        <v>6</v>
      </c>
      <c r="H3" s="40" t="s">
        <v>7</v>
      </c>
      <c r="I3" s="42" t="s">
        <v>8</v>
      </c>
    </row>
    <row r="4" spans="1:17" ht="12.75" customHeight="1" x14ac:dyDescent="0.3">
      <c r="A4" s="37"/>
      <c r="B4" s="39"/>
      <c r="C4" s="41"/>
      <c r="D4" s="41"/>
      <c r="E4" s="41"/>
      <c r="F4" s="41"/>
      <c r="G4" s="41"/>
      <c r="H4" s="41"/>
      <c r="I4" s="43"/>
    </row>
    <row r="5" spans="1:17" ht="25.5" customHeight="1" thickBot="1" x14ac:dyDescent="0.35">
      <c r="A5" s="37"/>
      <c r="B5" s="39"/>
      <c r="C5" s="41"/>
      <c r="D5" s="41"/>
      <c r="E5" s="41"/>
      <c r="F5" s="41"/>
      <c r="G5" s="41"/>
      <c r="H5" s="41"/>
      <c r="I5" s="43"/>
    </row>
    <row r="6" spans="1:17" ht="19.5" customHeight="1" x14ac:dyDescent="0.3">
      <c r="A6" s="18" t="s">
        <v>15</v>
      </c>
      <c r="B6" s="31" t="s">
        <v>9</v>
      </c>
      <c r="C6" s="31"/>
      <c r="D6" s="31"/>
      <c r="E6" s="31"/>
      <c r="F6" s="31"/>
      <c r="G6" s="31"/>
      <c r="H6" s="31"/>
      <c r="I6" s="32"/>
    </row>
    <row r="7" spans="1:17" ht="19.5" customHeight="1" x14ac:dyDescent="0.3">
      <c r="A7" s="19"/>
      <c r="B7" s="17">
        <v>166561.54999999999</v>
      </c>
      <c r="C7" s="8">
        <v>244923.93</v>
      </c>
      <c r="D7" s="9">
        <v>9540</v>
      </c>
      <c r="E7" s="8">
        <v>244923.93</v>
      </c>
      <c r="F7" s="10"/>
      <c r="G7" s="11"/>
      <c r="H7" s="12">
        <v>178881.21</v>
      </c>
      <c r="I7" s="16">
        <f>B7+C7-H7</f>
        <v>232604.27</v>
      </c>
      <c r="J7" s="30"/>
      <c r="K7" s="1"/>
      <c r="L7" s="1"/>
    </row>
    <row r="8" spans="1:17" ht="19.5" customHeight="1" x14ac:dyDescent="0.3">
      <c r="A8" s="19"/>
      <c r="B8" s="33" t="s">
        <v>10</v>
      </c>
      <c r="C8" s="34"/>
      <c r="D8" s="34"/>
      <c r="E8" s="34"/>
      <c r="F8" s="34"/>
      <c r="G8" s="34"/>
      <c r="H8" s="34"/>
      <c r="I8" s="35"/>
    </row>
    <row r="9" spans="1:17" ht="19.5" customHeight="1" x14ac:dyDescent="0.3">
      <c r="A9" s="19"/>
      <c r="B9" s="17">
        <v>10296.299999999999</v>
      </c>
      <c r="C9" s="7"/>
      <c r="D9" s="7"/>
      <c r="E9" s="7"/>
      <c r="F9" s="7"/>
      <c r="G9" s="7"/>
      <c r="H9" s="12"/>
      <c r="I9" s="16">
        <f>SUM(B9+C9-H9)</f>
        <v>10296.299999999999</v>
      </c>
    </row>
    <row r="10" spans="1:17" ht="19.5" customHeight="1" x14ac:dyDescent="0.3">
      <c r="A10" s="19"/>
      <c r="B10" s="33" t="s">
        <v>11</v>
      </c>
      <c r="C10" s="34"/>
      <c r="D10" s="34"/>
      <c r="E10" s="34"/>
      <c r="F10" s="34"/>
      <c r="G10" s="34"/>
      <c r="H10" s="34"/>
      <c r="I10" s="35"/>
    </row>
    <row r="11" spans="1:17" ht="19.5" customHeight="1" thickBot="1" x14ac:dyDescent="0.35">
      <c r="A11" s="19"/>
      <c r="B11" s="20">
        <v>50766.149999999994</v>
      </c>
      <c r="C11" s="21">
        <v>37079.06</v>
      </c>
      <c r="D11" s="22">
        <v>9540</v>
      </c>
      <c r="E11" s="21">
        <v>37079.06</v>
      </c>
      <c r="F11" s="23"/>
      <c r="G11" s="24"/>
      <c r="H11" s="25">
        <v>31833.879999999986</v>
      </c>
      <c r="I11" s="16">
        <f>SUM(B11+C11-H11)</f>
        <v>56011.33</v>
      </c>
      <c r="K11" s="1"/>
      <c r="L11" s="1"/>
    </row>
    <row r="12" spans="1:17" ht="19.5" customHeight="1" thickBot="1" x14ac:dyDescent="0.35">
      <c r="A12" s="26" t="s">
        <v>12</v>
      </c>
      <c r="B12" s="27">
        <f>SUM(B11+B9+B7)</f>
        <v>227624</v>
      </c>
      <c r="C12" s="28">
        <f>SUM(C11+C9+C7)</f>
        <v>282002.99</v>
      </c>
      <c r="D12" s="28"/>
      <c r="E12" s="28">
        <f>SUM(E11+E9+E7)</f>
        <v>282002.99</v>
      </c>
      <c r="F12" s="28"/>
      <c r="G12" s="28">
        <f t="shared" ref="G12" si="0">SUM(G11+G9+G7)</f>
        <v>0</v>
      </c>
      <c r="H12" s="28">
        <f>SUM(H11+H9+H7)</f>
        <v>210715.08999999997</v>
      </c>
      <c r="I12" s="29">
        <f>SUM(I11+I9+I7)</f>
        <v>298911.90000000002</v>
      </c>
      <c r="J12" s="1"/>
      <c r="L12" s="2"/>
      <c r="M12" s="2"/>
      <c r="N12" s="2"/>
      <c r="O12" s="2"/>
      <c r="P12" s="2"/>
      <c r="Q12" s="2"/>
    </row>
    <row r="13" spans="1:17" ht="16.8" x14ac:dyDescent="0.3">
      <c r="A13" s="13" t="s">
        <v>14</v>
      </c>
      <c r="B13" s="14">
        <f>H12/(B12+C12)*100</f>
        <v>41.346925130476308</v>
      </c>
      <c r="C13" s="13" t="s">
        <v>13</v>
      </c>
      <c r="D13" s="13"/>
      <c r="E13" s="13"/>
      <c r="F13" s="13"/>
      <c r="G13" s="13"/>
      <c r="H13" s="13"/>
      <c r="I13" s="15"/>
    </row>
    <row r="14" spans="1:17" x14ac:dyDescent="0.3">
      <c r="D14" s="4"/>
      <c r="E14" s="4"/>
      <c r="I14" s="4"/>
    </row>
    <row r="15" spans="1:17" x14ac:dyDescent="0.3">
      <c r="D15" s="4"/>
    </row>
    <row r="16" spans="1:17" x14ac:dyDescent="0.3">
      <c r="C16" s="4"/>
    </row>
  </sheetData>
  <mergeCells count="13">
    <mergeCell ref="B1:H1"/>
    <mergeCell ref="D3:D5"/>
    <mergeCell ref="E3:E5"/>
    <mergeCell ref="F3:F5"/>
    <mergeCell ref="G3:G5"/>
    <mergeCell ref="H3:H5"/>
    <mergeCell ref="B6:I6"/>
    <mergeCell ref="B8:I8"/>
    <mergeCell ref="B10:I10"/>
    <mergeCell ref="A3:A5"/>
    <mergeCell ref="B3:B5"/>
    <mergeCell ref="C3:C5"/>
    <mergeCell ref="I3:I5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2021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2022-02-24T23:20:57Z</dcterms:modified>
</cp:coreProperties>
</file>