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3" i="1" l="1"/>
  <c r="I7" i="1" l="1"/>
  <c r="G12" i="1"/>
  <c r="I11" i="1"/>
  <c r="C12" i="1" l="1"/>
  <c r="E12" i="1"/>
  <c r="H12" i="1"/>
  <c r="B12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<sst xmlns="http://schemas.openxmlformats.org/spreadsheetml/2006/main" count="17" uniqueCount="17">
  <si>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</si>
  <si>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</si>
  <si>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</si>
  <si>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</si>
  <si>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</si>
  <si>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</si>
  <si>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</si>
  <si>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</si>
  <si>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</si>
  <si>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</si>
  <si>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</si>
  <si>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</si>
  <si>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</si>
  <si>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</si>
  <si>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</si>
  <si>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Вишневая, 4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</si>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</sst>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E18" sqref="E18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2" max="12" width="10" bestFit="1" customWidth="1"/>
  </cols>
  <sheetData>
    <row r="1" spans="1:17" ht="16.5" x14ac:dyDescent="0.25">
      <c r="A1" s="5"/>
      <c r="B1" s="30" t="s">
        <v>16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8" t="s">
        <v>15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9"/>
      <c r="B7" s="17">
        <v>103525.07999999999</v>
      </c>
      <c r="C7" s="8">
        <v>296927.56</v>
      </c>
      <c r="D7" s="9">
        <v>11565.6</v>
      </c>
      <c r="E7" s="8">
        <v>296927.56</v>
      </c>
      <c r="F7" s="10"/>
      <c r="G7" s="11"/>
      <c r="H7" s="12">
        <v>260593.63</v>
      </c>
      <c r="I7" s="16">
        <f>B7+C7-H7</f>
        <v>139859.01</v>
      </c>
      <c r="K7" s="1"/>
      <c r="L7" s="1"/>
    </row>
    <row r="8" spans="1:17" ht="19.5" customHeight="1" x14ac:dyDescent="0.25">
      <c r="A8" s="19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9"/>
      <c r="B9" s="17">
        <v>5434.45</v>
      </c>
      <c r="C9" s="7"/>
      <c r="D9" s="7"/>
      <c r="E9" s="7"/>
      <c r="F9" s="7"/>
      <c r="G9" s="7"/>
      <c r="H9" s="12">
        <v>1444.6999999999998</v>
      </c>
      <c r="I9" s="16">
        <f>SUM(B9+C9-H9)</f>
        <v>3989.75</v>
      </c>
    </row>
    <row r="10" spans="1:17" ht="19.5" customHeight="1" x14ac:dyDescent="0.25">
      <c r="A10" s="19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9"/>
      <c r="B11" s="20">
        <v>24397.129999999997</v>
      </c>
      <c r="C11" s="21">
        <v>44951.77</v>
      </c>
      <c r="D11" s="22">
        <v>11565.6</v>
      </c>
      <c r="E11" s="21">
        <v>44951.77</v>
      </c>
      <c r="F11" s="23"/>
      <c r="G11" s="24"/>
      <c r="H11" s="25">
        <v>43222.649999999994</v>
      </c>
      <c r="I11" s="16">
        <f>SUM(B11+C11-H11)</f>
        <v>26126.25</v>
      </c>
      <c r="K11" s="1"/>
      <c r="L11" s="1"/>
    </row>
    <row r="12" spans="1:17" ht="19.5" customHeight="1" thickBot="1" x14ac:dyDescent="0.3">
      <c r="A12" s="26" t="s">
        <v>12</v>
      </c>
      <c r="B12" s="27">
        <f>SUM(B11+B9+B7)</f>
        <v>133356.65999999997</v>
      </c>
      <c r="C12" s="28">
        <f t="shared" ref="C12:H12" si="0">SUM(C11+C9+C7)</f>
        <v>341879.33</v>
      </c>
      <c r="D12" s="28"/>
      <c r="E12" s="28">
        <f t="shared" si="0"/>
        <v>341879.33</v>
      </c>
      <c r="F12" s="28"/>
      <c r="G12" s="28">
        <f t="shared" si="0"/>
        <v>0</v>
      </c>
      <c r="H12" s="28">
        <f t="shared" si="0"/>
        <v>305260.98</v>
      </c>
      <c r="I12" s="29">
        <f>SUM(I11+I9+I7)</f>
        <v>169975.01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14</v>
      </c>
      <c r="B13" s="14">
        <f>H12/(B12+C12)*100</f>
        <v>64.233556890335691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2022-01-20T07:23:15Z</dcterms:modified>
</cp:coreProperties>
</file>