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8" i="1" l="1"/>
  <c r="B16" i="1" l="1"/>
  <c r="C16" i="1" l="1"/>
  <c r="E16" i="1"/>
  <c r="G16" i="1"/>
  <c r="H16" i="1"/>
  <c r="I15" i="1" l="1"/>
  <c r="I13" i="1"/>
  <c r="I11" i="1"/>
  <c r="I9" i="1"/>
  <c r="I7" i="1"/>
  <c r="I16" i="1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<sst xmlns="http://schemas.openxmlformats.org/spreadsheetml/2006/main" count="19" uniqueCount="19">
  <si>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</si>
  <si>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</si>
  <si>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</si>
  <si>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</si>
  <si>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</si>
  <si>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</si>
  <si>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</si>
  <si>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</si>
  <si>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</si>
  <si>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</si>
  <si>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</si>
  <si>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</si>
  <si>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</si>
  <si>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</si>
  <si>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ГВ на содржание о/и</t>
  </si>
  <si>
    <t>50 лет Комсомола, 125</t>
  </si>
  <si>
    <t>Аренда общего имущества МКД - 7,2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</si>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</sst>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4" xfId="3" applyNumberFormat="1" applyFont="1" applyFill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4" fontId="6" fillId="0" borderId="4" xfId="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6" fillId="0" borderId="11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6" fillId="0" borderId="15" xfId="3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7" fillId="0" borderId="17" xfId="0" applyNumberFormat="1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0" fontId="7" fillId="0" borderId="24" xfId="0" applyFont="1" applyBorder="1"/>
    <xf numFmtId="0" fontId="5" fillId="0" borderId="24" xfId="0" applyFont="1" applyBorder="1"/>
    <xf numFmtId="0" fontId="7" fillId="0" borderId="6" xfId="0" applyFont="1" applyBorder="1" applyAlignment="1">
      <alignment horizontal="left"/>
    </xf>
    <xf numFmtId="0" fontId="7" fillId="2" borderId="0" xfId="0" applyFont="1" applyFill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10" fontId="7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115" zoomScaleNormal="11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E24" sqref="E24"/>
    </sheetView>
  </sheetViews>
  <sheetFormatPr defaultRowHeight="15" x14ac:dyDescent="0.25"/>
  <cols>
    <col min="1" max="1" width="26.42578125" style="3" customWidth="1"/>
    <col min="2" max="2" width="14.7109375" style="3" customWidth="1"/>
    <col min="3" max="3" width="14.140625" style="3" customWidth="1"/>
    <col min="4" max="4" width="16.7109375" style="3" customWidth="1"/>
    <col min="5" max="5" width="16" style="3" customWidth="1"/>
    <col min="6" max="6" width="15.5703125" style="3" customWidth="1"/>
    <col min="7" max="7" width="15.28515625" style="3" customWidth="1"/>
    <col min="8" max="8" width="14" style="3" customWidth="1"/>
    <col min="9" max="9" width="13.42578125" style="3" customWidth="1"/>
    <col min="10" max="10" width="10" bestFit="1" customWidth="1"/>
    <col min="11" max="11" width="11.140625" bestFit="1" customWidth="1"/>
  </cols>
  <sheetData>
    <row r="1" spans="1:17" ht="16.5" x14ac:dyDescent="0.25">
      <c r="A1" s="5"/>
      <c r="B1" s="39" t="s">
        <v>18</v>
      </c>
      <c r="C1" s="39"/>
      <c r="D1" s="39"/>
      <c r="E1" s="39"/>
      <c r="F1" s="39"/>
      <c r="G1" s="39"/>
      <c r="H1" s="39"/>
      <c r="I1" s="5"/>
    </row>
    <row r="2" spans="1:17" ht="17.25" thickBot="1" x14ac:dyDescent="0.3">
      <c r="A2" s="5"/>
      <c r="B2" s="9"/>
      <c r="C2" s="9"/>
      <c r="D2" s="9"/>
      <c r="E2" s="9"/>
      <c r="F2" s="9"/>
      <c r="G2" s="9"/>
      <c r="H2" s="9"/>
      <c r="I2" s="5"/>
    </row>
    <row r="3" spans="1:17" ht="12.75" customHeight="1" x14ac:dyDescent="0.25">
      <c r="A3" s="47" t="s">
        <v>0</v>
      </c>
      <c r="B3" s="5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55" t="s">
        <v>8</v>
      </c>
    </row>
    <row r="4" spans="1:17" ht="12.75" customHeight="1" x14ac:dyDescent="0.25">
      <c r="A4" s="48"/>
      <c r="B4" s="51"/>
      <c r="C4" s="41"/>
      <c r="D4" s="41"/>
      <c r="E4" s="41"/>
      <c r="F4" s="41"/>
      <c r="G4" s="41"/>
      <c r="H4" s="41"/>
      <c r="I4" s="56"/>
    </row>
    <row r="5" spans="1:17" ht="25.5" customHeight="1" thickBot="1" x14ac:dyDescent="0.3">
      <c r="A5" s="49"/>
      <c r="B5" s="52"/>
      <c r="C5" s="42"/>
      <c r="D5" s="42"/>
      <c r="E5" s="42"/>
      <c r="F5" s="42"/>
      <c r="G5" s="42"/>
      <c r="H5" s="42"/>
      <c r="I5" s="57"/>
    </row>
    <row r="6" spans="1:17" ht="19.5" customHeight="1" x14ac:dyDescent="0.25">
      <c r="A6" s="36" t="s">
        <v>15</v>
      </c>
      <c r="B6" s="53" t="s">
        <v>12</v>
      </c>
      <c r="C6" s="53"/>
      <c r="D6" s="53"/>
      <c r="E6" s="53"/>
      <c r="F6" s="53"/>
      <c r="G6" s="53"/>
      <c r="H6" s="53"/>
      <c r="I6" s="54"/>
    </row>
    <row r="7" spans="1:17" ht="19.5" customHeight="1" x14ac:dyDescent="0.25">
      <c r="A7" s="37"/>
      <c r="B7" s="32">
        <v>2460.4500000000003</v>
      </c>
      <c r="C7" s="10">
        <v>4012.87</v>
      </c>
      <c r="D7" s="10">
        <v>158.04597899999999</v>
      </c>
      <c r="E7" s="10">
        <v>4012.87</v>
      </c>
      <c r="F7" s="11"/>
      <c r="G7" s="12"/>
      <c r="H7" s="11">
        <v>3859.97</v>
      </c>
      <c r="I7" s="23">
        <f>SUM(B7+C7-H7)</f>
        <v>2613.35</v>
      </c>
    </row>
    <row r="8" spans="1:17" ht="19.5" customHeight="1" x14ac:dyDescent="0.25">
      <c r="A8" s="37"/>
      <c r="B8" s="43" t="s">
        <v>14</v>
      </c>
      <c r="C8" s="43"/>
      <c r="D8" s="43"/>
      <c r="E8" s="43"/>
      <c r="F8" s="43"/>
      <c r="G8" s="43"/>
      <c r="H8" s="43"/>
      <c r="I8" s="44"/>
    </row>
    <row r="9" spans="1:17" ht="19.5" customHeight="1" x14ac:dyDescent="0.25">
      <c r="A9" s="37"/>
      <c r="B9" s="32">
        <v>15597.229999999996</v>
      </c>
      <c r="C9" s="10">
        <v>25659.75</v>
      </c>
      <c r="D9" s="10">
        <v>158.04597899999999</v>
      </c>
      <c r="E9" s="11">
        <v>25659.75</v>
      </c>
      <c r="F9" s="11"/>
      <c r="G9" s="12"/>
      <c r="H9" s="11">
        <v>24725.1</v>
      </c>
      <c r="I9" s="23">
        <f>SUM(B9+C9-H9)</f>
        <v>16531.879999999997</v>
      </c>
    </row>
    <row r="10" spans="1:17" ht="19.5" customHeight="1" x14ac:dyDescent="0.25">
      <c r="A10" s="37"/>
      <c r="B10" s="43" t="s">
        <v>9</v>
      </c>
      <c r="C10" s="43"/>
      <c r="D10" s="43"/>
      <c r="E10" s="43"/>
      <c r="F10" s="43"/>
      <c r="G10" s="43"/>
      <c r="H10" s="43"/>
      <c r="I10" s="44"/>
    </row>
    <row r="11" spans="1:17" ht="19.5" customHeight="1" x14ac:dyDescent="0.25">
      <c r="A11" s="37"/>
      <c r="B11" s="33">
        <v>485028.6100000001</v>
      </c>
      <c r="C11" s="14">
        <v>966258.72</v>
      </c>
      <c r="D11" s="15">
        <v>40974.1</v>
      </c>
      <c r="E11" s="14">
        <v>980647.41</v>
      </c>
      <c r="F11" s="16"/>
      <c r="G11" s="17"/>
      <c r="H11" s="12">
        <v>900344.84000000008</v>
      </c>
      <c r="I11" s="23">
        <f>B11+C11-H11</f>
        <v>550942.49</v>
      </c>
      <c r="J11" s="1"/>
      <c r="K11" s="1"/>
    </row>
    <row r="12" spans="1:17" ht="19.5" customHeight="1" x14ac:dyDescent="0.25">
      <c r="A12" s="37"/>
      <c r="B12" s="43" t="s">
        <v>10</v>
      </c>
      <c r="C12" s="45"/>
      <c r="D12" s="45"/>
      <c r="E12" s="45"/>
      <c r="F12" s="45"/>
      <c r="G12" s="45"/>
      <c r="H12" s="45"/>
      <c r="I12" s="46"/>
    </row>
    <row r="13" spans="1:17" ht="19.5" customHeight="1" x14ac:dyDescent="0.25">
      <c r="A13" s="37"/>
      <c r="B13" s="33">
        <v>14793.48</v>
      </c>
      <c r="C13" s="13"/>
      <c r="D13" s="13"/>
      <c r="E13" s="13"/>
      <c r="F13" s="13"/>
      <c r="G13" s="13"/>
      <c r="H13" s="12">
        <v>5675.6</v>
      </c>
      <c r="I13" s="23">
        <f>SUM(B13+C13-H13)</f>
        <v>9117.8799999999992</v>
      </c>
    </row>
    <row r="14" spans="1:17" ht="19.5" customHeight="1" x14ac:dyDescent="0.25">
      <c r="A14" s="37"/>
      <c r="B14" s="43" t="s">
        <v>17</v>
      </c>
      <c r="C14" s="45"/>
      <c r="D14" s="45"/>
      <c r="E14" s="45"/>
      <c r="F14" s="45"/>
      <c r="G14" s="45"/>
      <c r="H14" s="45"/>
      <c r="I14" s="46"/>
    </row>
    <row r="15" spans="1:17" ht="19.5" customHeight="1" thickBot="1" x14ac:dyDescent="0.3">
      <c r="A15" s="37"/>
      <c r="B15" s="34">
        <v>108718.82</v>
      </c>
      <c r="C15" s="24">
        <v>179740.94</v>
      </c>
      <c r="D15" s="25">
        <v>40974.1</v>
      </c>
      <c r="E15" s="24">
        <v>179740.94</v>
      </c>
      <c r="F15" s="26"/>
      <c r="G15" s="27"/>
      <c r="H15" s="28">
        <v>174392.5</v>
      </c>
      <c r="I15" s="29">
        <f>B15+C15-H15</f>
        <v>114067.26000000001</v>
      </c>
    </row>
    <row r="16" spans="1:17" s="19" customFormat="1" ht="19.5" customHeight="1" thickBot="1" x14ac:dyDescent="0.3">
      <c r="A16" s="38" t="s">
        <v>11</v>
      </c>
      <c r="B16" s="35">
        <f>SUM(B15+B13+B11+B7)+B9</f>
        <v>626598.59000000008</v>
      </c>
      <c r="C16" s="30">
        <f t="shared" ref="C16:I16" si="0">SUM(C15+C13+C11+C7)+C9</f>
        <v>1175672.28</v>
      </c>
      <c r="D16" s="30"/>
      <c r="E16" s="30">
        <f t="shared" si="0"/>
        <v>1190060.9700000002</v>
      </c>
      <c r="F16" s="30"/>
      <c r="G16" s="30">
        <f t="shared" si="0"/>
        <v>0</v>
      </c>
      <c r="H16" s="30">
        <f t="shared" si="0"/>
        <v>1108998.0100000002</v>
      </c>
      <c r="I16" s="31">
        <f t="shared" si="0"/>
        <v>693272.86</v>
      </c>
      <c r="J16" s="18"/>
      <c r="L16" s="20"/>
      <c r="M16" s="20"/>
      <c r="N16" s="20"/>
      <c r="O16" s="20"/>
      <c r="P16" s="20"/>
      <c r="Q16" s="20"/>
    </row>
    <row r="17" spans="1:17" ht="19.5" customHeight="1" x14ac:dyDescent="0.25">
      <c r="A17" s="6" t="s">
        <v>16</v>
      </c>
      <c r="B17" s="7"/>
      <c r="C17" s="7"/>
      <c r="D17" s="7"/>
      <c r="E17" s="7"/>
      <c r="F17" s="7"/>
      <c r="G17" s="7"/>
      <c r="H17" s="7"/>
      <c r="I17" s="7"/>
      <c r="J17" s="1"/>
      <c r="L17" s="2"/>
      <c r="M17" s="2"/>
      <c r="N17" s="2"/>
      <c r="O17" s="2"/>
      <c r="P17" s="2"/>
      <c r="Q17" s="2"/>
    </row>
    <row r="18" spans="1:17" s="19" customFormat="1" ht="19.5" customHeight="1" x14ac:dyDescent="0.25">
      <c r="A18" s="21" t="s">
        <v>13</v>
      </c>
      <c r="B18" s="58">
        <f>H16/(B16+C16)</f>
        <v>0.61533370397314369</v>
      </c>
      <c r="C18" s="21"/>
      <c r="D18" s="22"/>
      <c r="E18" s="21"/>
      <c r="F18" s="21"/>
      <c r="G18" s="21"/>
      <c r="H18" s="21"/>
      <c r="I18" s="22"/>
    </row>
    <row r="19" spans="1:17" ht="16.5" x14ac:dyDescent="0.25">
      <c r="A19" s="5"/>
      <c r="B19" s="5"/>
      <c r="C19" s="5"/>
      <c r="D19" s="8"/>
      <c r="E19" s="8"/>
      <c r="F19" s="5"/>
      <c r="G19" s="5"/>
      <c r="H19" s="5"/>
      <c r="I19" s="5"/>
    </row>
    <row r="20" spans="1:17" x14ac:dyDescent="0.25">
      <c r="D20" s="4"/>
    </row>
    <row r="21" spans="1:17" x14ac:dyDescent="0.25">
      <c r="C21" s="4"/>
    </row>
  </sheetData>
  <mergeCells count="15">
    <mergeCell ref="B10:I10"/>
    <mergeCell ref="B12:I12"/>
    <mergeCell ref="B14:I14"/>
    <mergeCell ref="A3:A5"/>
    <mergeCell ref="B3:B5"/>
    <mergeCell ref="C3:C5"/>
    <mergeCell ref="B6:I6"/>
    <mergeCell ref="I3:I5"/>
    <mergeCell ref="B8:I8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2022-02-03T23:38:36Z</dcterms:modified>
</cp:coreProperties>
</file>