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0" i="1" l="1"/>
  <c r="I7" i="1" l="1"/>
  <c r="B18" i="1" l="1"/>
  <c r="C18" i="1" l="1"/>
  <c r="E18" i="1"/>
  <c r="G18" i="1"/>
  <c r="H18" i="1"/>
  <c r="I11" i="1"/>
  <c r="I15" i="1" l="1"/>
  <c r="I9" i="1"/>
  <c r="I13" i="1" l="1"/>
  <c r="I17" i="1" l="1"/>
  <c r="I18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<sst xmlns="http://schemas.openxmlformats.org/spreadsheetml/2006/main" count="20" uniqueCount="20">
  <si>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</si>
  <si>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</si>
  <si>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</si>
  <si>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</si>
  <si>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</si>
  <si>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</si>
  <si>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</si>
  <si>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</si>
  <si>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</si>
  <si>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</si>
  <si>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</si>
  <si>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</si>
  <si>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</si>
  <si>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</si>
  <si>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</si>
  <si>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Т/э на подогрев ХВ для ГВ на содржание о/и</t>
  </si>
  <si>
    <t>ХВ для ГВ на содржание о/и</t>
  </si>
  <si>
    <t>Аренда общего имущества МКД - 3,6 т.руб.</t>
  </si>
  <si>
    <t>Кирова, 249/1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</si>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</sst>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3" applyNumberFormat="1" applyFont="1" applyFill="1" applyBorder="1" applyAlignment="1">
      <alignment horizontal="center" vertical="center"/>
    </xf>
    <xf numFmtId="2" fontId="6" fillId="0" borderId="3" xfId="3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6" fillId="0" borderId="8" xfId="3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/>
    </xf>
    <xf numFmtId="4" fontId="6" fillId="0" borderId="9" xfId="2" applyNumberFormat="1" applyFont="1" applyFill="1" applyBorder="1" applyAlignment="1">
      <alignment horizontal="center" vertical="center"/>
    </xf>
    <xf numFmtId="4" fontId="6" fillId="0" borderId="10" xfId="3" applyNumberFormat="1" applyFont="1" applyFill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0" fontId="7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2" xfId="0" applyFont="1" applyBorder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7" fillId="2" borderId="0" xfId="0" applyFont="1" applyFill="1" applyAlignment="1">
      <alignment horizontal="center" wrapText="1"/>
    </xf>
    <xf numFmtId="10" fontId="7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115" zoomScaleNormal="115" workbookViewId="0">
      <pane xSplit="1" ySplit="5" topLeftCell="B18" activePane="bottomRight" state="frozen"/>
      <selection pane="topRight" activeCell="D1" sqref="D1"/>
      <selection pane="bottomLeft" activeCell="A5" sqref="A5"/>
      <selection pane="bottomRight" activeCell="D28" sqref="D28"/>
    </sheetView>
  </sheetViews>
  <sheetFormatPr defaultRowHeight="15" x14ac:dyDescent="0.25"/>
  <cols>
    <col min="1" max="1" width="24.7109375" style="3" customWidth="1"/>
    <col min="2" max="2" width="15" style="3" customWidth="1"/>
    <col min="3" max="3" width="14.85546875" style="3" customWidth="1"/>
    <col min="4" max="4" width="18.5703125" style="3" customWidth="1"/>
    <col min="5" max="5" width="15.42578125" style="3" customWidth="1"/>
    <col min="6" max="6" width="15.140625" style="3" customWidth="1"/>
    <col min="7" max="7" width="17.140625" style="3" customWidth="1"/>
    <col min="8" max="8" width="15.140625" style="3" customWidth="1"/>
    <col min="9" max="9" width="14.140625" style="3" customWidth="1"/>
    <col min="10" max="10" width="10" bestFit="1" customWidth="1"/>
    <col min="11" max="11" width="11.140625" bestFit="1" customWidth="1"/>
  </cols>
  <sheetData>
    <row r="1" spans="1:11" ht="16.5" x14ac:dyDescent="0.25">
      <c r="A1" s="5"/>
      <c r="B1" s="54" t="s">
        <v>19</v>
      </c>
      <c r="C1" s="54"/>
      <c r="D1" s="54"/>
      <c r="E1" s="54"/>
      <c r="F1" s="54"/>
      <c r="G1" s="54"/>
      <c r="H1" s="54"/>
      <c r="I1" s="5"/>
    </row>
    <row r="2" spans="1:11" ht="17.25" thickBot="1" x14ac:dyDescent="0.3">
      <c r="A2" s="5"/>
      <c r="B2" s="9"/>
      <c r="C2" s="9"/>
      <c r="D2" s="9"/>
      <c r="E2" s="9"/>
      <c r="F2" s="9"/>
      <c r="G2" s="9"/>
      <c r="H2" s="9"/>
      <c r="I2" s="5"/>
    </row>
    <row r="3" spans="1:11" ht="12.75" customHeight="1" x14ac:dyDescent="0.25">
      <c r="A3" s="44" t="s">
        <v>0</v>
      </c>
      <c r="B3" s="46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52" t="s">
        <v>8</v>
      </c>
    </row>
    <row r="4" spans="1:11" ht="12.75" customHeight="1" x14ac:dyDescent="0.25">
      <c r="A4" s="45"/>
      <c r="B4" s="47"/>
      <c r="C4" s="49"/>
      <c r="D4" s="49"/>
      <c r="E4" s="49"/>
      <c r="F4" s="49"/>
      <c r="G4" s="49"/>
      <c r="H4" s="49"/>
      <c r="I4" s="53"/>
    </row>
    <row r="5" spans="1:11" ht="21.75" customHeight="1" thickBot="1" x14ac:dyDescent="0.3">
      <c r="A5" s="45"/>
      <c r="B5" s="47"/>
      <c r="C5" s="49"/>
      <c r="D5" s="49"/>
      <c r="E5" s="49"/>
      <c r="F5" s="49"/>
      <c r="G5" s="49"/>
      <c r="H5" s="49"/>
      <c r="I5" s="53"/>
    </row>
    <row r="6" spans="1:11" ht="19.5" customHeight="1" x14ac:dyDescent="0.25">
      <c r="A6" s="36" t="s">
        <v>18</v>
      </c>
      <c r="B6" s="50" t="s">
        <v>13</v>
      </c>
      <c r="C6" s="50"/>
      <c r="D6" s="50"/>
      <c r="E6" s="50"/>
      <c r="F6" s="50"/>
      <c r="G6" s="50"/>
      <c r="H6" s="50"/>
      <c r="I6" s="51"/>
    </row>
    <row r="7" spans="1:11" ht="19.5" customHeight="1" x14ac:dyDescent="0.25">
      <c r="A7" s="37"/>
      <c r="B7" s="32">
        <v>650.66000000000031</v>
      </c>
      <c r="C7" s="10">
        <v>2886.27</v>
      </c>
      <c r="D7" s="10">
        <v>133.38191800000001</v>
      </c>
      <c r="E7" s="10">
        <v>2886.27</v>
      </c>
      <c r="F7" s="11"/>
      <c r="G7" s="12"/>
      <c r="H7" s="11">
        <v>2768.55</v>
      </c>
      <c r="I7" s="23">
        <f>SUM(B7+C7-H7)</f>
        <v>768.38000000000011</v>
      </c>
    </row>
    <row r="8" spans="1:11" ht="19.5" customHeight="1" x14ac:dyDescent="0.25">
      <c r="A8" s="37"/>
      <c r="B8" s="40" t="s">
        <v>16</v>
      </c>
      <c r="C8" s="40"/>
      <c r="D8" s="40"/>
      <c r="E8" s="40"/>
      <c r="F8" s="40"/>
      <c r="G8" s="40"/>
      <c r="H8" s="40"/>
      <c r="I8" s="41"/>
    </row>
    <row r="9" spans="1:11" ht="19.5" customHeight="1" x14ac:dyDescent="0.25">
      <c r="A9" s="37"/>
      <c r="B9" s="32">
        <v>641.82999999999993</v>
      </c>
      <c r="C9" s="10">
        <v>2886.27</v>
      </c>
      <c r="D9" s="10">
        <v>133.38191800000001</v>
      </c>
      <c r="E9" s="11">
        <v>2886.27</v>
      </c>
      <c r="F9" s="11"/>
      <c r="G9" s="12"/>
      <c r="H9" s="11">
        <v>2766.8</v>
      </c>
      <c r="I9" s="23">
        <f>SUM(B9+C9-H9)</f>
        <v>761.29999999999973</v>
      </c>
    </row>
    <row r="10" spans="1:11" ht="19.5" customHeight="1" x14ac:dyDescent="0.25">
      <c r="A10" s="37"/>
      <c r="B10" s="40" t="s">
        <v>15</v>
      </c>
      <c r="C10" s="40"/>
      <c r="D10" s="40"/>
      <c r="E10" s="40"/>
      <c r="F10" s="40"/>
      <c r="G10" s="40"/>
      <c r="H10" s="40"/>
      <c r="I10" s="41"/>
    </row>
    <row r="11" spans="1:11" ht="19.5" customHeight="1" x14ac:dyDescent="0.25">
      <c r="A11" s="37"/>
      <c r="B11" s="32">
        <v>4942.119999999999</v>
      </c>
      <c r="C11" s="10">
        <v>21706.26</v>
      </c>
      <c r="D11" s="10">
        <v>6.9357569999999997</v>
      </c>
      <c r="E11" s="11">
        <v>21706.26</v>
      </c>
      <c r="F11" s="11"/>
      <c r="G11" s="12"/>
      <c r="H11" s="11">
        <v>20919.64</v>
      </c>
      <c r="I11" s="23">
        <f>SUM(B11+C11-H11)</f>
        <v>5728.739999999998</v>
      </c>
    </row>
    <row r="12" spans="1:11" ht="19.5" customHeight="1" x14ac:dyDescent="0.25">
      <c r="A12" s="37"/>
      <c r="B12" s="40" t="s">
        <v>9</v>
      </c>
      <c r="C12" s="40"/>
      <c r="D12" s="40"/>
      <c r="E12" s="40"/>
      <c r="F12" s="40"/>
      <c r="G12" s="40"/>
      <c r="H12" s="40"/>
      <c r="I12" s="41"/>
    </row>
    <row r="13" spans="1:11" ht="19.5" customHeight="1" x14ac:dyDescent="0.25">
      <c r="A13" s="37"/>
      <c r="B13" s="33">
        <v>155631.82000000007</v>
      </c>
      <c r="C13" s="14">
        <v>744862.11</v>
      </c>
      <c r="D13" s="15">
        <v>33363.9</v>
      </c>
      <c r="E13" s="14">
        <v>761809.09</v>
      </c>
      <c r="F13" s="16"/>
      <c r="G13" s="17"/>
      <c r="H13" s="12">
        <v>705416.5</v>
      </c>
      <c r="I13" s="23">
        <f>B13+C13-H13</f>
        <v>195077.43000000005</v>
      </c>
      <c r="J13" s="1"/>
      <c r="K13" s="1"/>
    </row>
    <row r="14" spans="1:11" ht="19.5" customHeight="1" x14ac:dyDescent="0.25">
      <c r="A14" s="37"/>
      <c r="B14" s="40" t="s">
        <v>10</v>
      </c>
      <c r="C14" s="42"/>
      <c r="D14" s="42"/>
      <c r="E14" s="42"/>
      <c r="F14" s="42"/>
      <c r="G14" s="42"/>
      <c r="H14" s="42"/>
      <c r="I14" s="43"/>
    </row>
    <row r="15" spans="1:11" ht="19.5" customHeight="1" x14ac:dyDescent="0.25">
      <c r="A15" s="37"/>
      <c r="B15" s="33">
        <v>3080.7000000000003</v>
      </c>
      <c r="C15" s="13"/>
      <c r="D15" s="13"/>
      <c r="E15" s="13"/>
      <c r="F15" s="13"/>
      <c r="G15" s="13"/>
      <c r="H15" s="12">
        <v>163.52000000000001</v>
      </c>
      <c r="I15" s="23">
        <f>SUM(B15+C15-H15)</f>
        <v>2917.1800000000003</v>
      </c>
    </row>
    <row r="16" spans="1:11" ht="19.5" customHeight="1" x14ac:dyDescent="0.25">
      <c r="A16" s="37"/>
      <c r="B16" s="40" t="s">
        <v>11</v>
      </c>
      <c r="C16" s="42"/>
      <c r="D16" s="42"/>
      <c r="E16" s="42"/>
      <c r="F16" s="42"/>
      <c r="G16" s="42"/>
      <c r="H16" s="42"/>
      <c r="I16" s="43"/>
    </row>
    <row r="17" spans="1:17" ht="19.5" customHeight="1" thickBot="1" x14ac:dyDescent="0.3">
      <c r="A17" s="38"/>
      <c r="B17" s="34">
        <v>37230.130000000005</v>
      </c>
      <c r="C17" s="26">
        <v>146356.79999999999</v>
      </c>
      <c r="D17" s="27">
        <v>33363.9</v>
      </c>
      <c r="E17" s="26">
        <v>146356.79999999999</v>
      </c>
      <c r="F17" s="28"/>
      <c r="G17" s="29"/>
      <c r="H17" s="30">
        <v>140535.03999999998</v>
      </c>
      <c r="I17" s="31">
        <f>B17+C17-H17</f>
        <v>43051.890000000014</v>
      </c>
      <c r="J17" s="1"/>
      <c r="K17" s="1"/>
    </row>
    <row r="18" spans="1:17" s="19" customFormat="1" ht="19.5" customHeight="1" thickBot="1" x14ac:dyDescent="0.3">
      <c r="A18" s="39" t="s">
        <v>12</v>
      </c>
      <c r="B18" s="35">
        <f>SUM(B17+B15+B13+B7)+B9+B11</f>
        <v>202177.26000000007</v>
      </c>
      <c r="C18" s="24">
        <f t="shared" ref="C18:I18" si="0">SUM(C17+C15+C13+C7)+C9+C11</f>
        <v>918697.71</v>
      </c>
      <c r="D18" s="24"/>
      <c r="E18" s="24">
        <f t="shared" si="0"/>
        <v>935644.69</v>
      </c>
      <c r="F18" s="24"/>
      <c r="G18" s="24">
        <f t="shared" si="0"/>
        <v>0</v>
      </c>
      <c r="H18" s="24">
        <f t="shared" si="0"/>
        <v>872570.05</v>
      </c>
      <c r="I18" s="25">
        <f t="shared" si="0"/>
        <v>248304.92000000004</v>
      </c>
      <c r="J18" s="18"/>
      <c r="L18" s="20"/>
      <c r="M18" s="20"/>
      <c r="N18" s="20"/>
      <c r="O18" s="20"/>
      <c r="P18" s="20"/>
      <c r="Q18" s="20"/>
    </row>
    <row r="19" spans="1:17" ht="19.5" customHeight="1" x14ac:dyDescent="0.25">
      <c r="A19" s="6" t="s">
        <v>17</v>
      </c>
      <c r="B19" s="7"/>
      <c r="C19" s="7"/>
      <c r="D19" s="7"/>
      <c r="E19" s="7"/>
      <c r="F19" s="7"/>
      <c r="G19" s="7"/>
      <c r="H19" s="7"/>
      <c r="I19" s="7"/>
      <c r="J19" s="1"/>
      <c r="L19" s="2"/>
      <c r="M19" s="2"/>
      <c r="N19" s="2"/>
      <c r="O19" s="2"/>
      <c r="P19" s="2"/>
      <c r="Q19" s="2"/>
    </row>
    <row r="20" spans="1:17" s="19" customFormat="1" ht="19.5" customHeight="1" x14ac:dyDescent="0.25">
      <c r="A20" s="21" t="s">
        <v>14</v>
      </c>
      <c r="B20" s="55">
        <f>H18/(B18+C18)</f>
        <v>0.77847224119921254</v>
      </c>
      <c r="C20" s="21"/>
      <c r="D20" s="22"/>
      <c r="E20" s="21"/>
      <c r="F20" s="21"/>
      <c r="G20" s="21"/>
      <c r="H20" s="21"/>
      <c r="I20" s="22"/>
    </row>
    <row r="21" spans="1:17" ht="16.5" x14ac:dyDescent="0.25">
      <c r="A21" s="5"/>
      <c r="B21" s="5"/>
      <c r="C21" s="5"/>
      <c r="D21" s="8"/>
      <c r="E21" s="8"/>
      <c r="F21" s="5"/>
      <c r="G21" s="5"/>
      <c r="H21" s="5"/>
      <c r="I21" s="5"/>
    </row>
    <row r="22" spans="1:17" x14ac:dyDescent="0.25">
      <c r="D22" s="4"/>
    </row>
    <row r="23" spans="1:17" x14ac:dyDescent="0.25">
      <c r="C23" s="4"/>
    </row>
  </sheetData>
  <mergeCells count="16">
    <mergeCell ref="B1:H1"/>
    <mergeCell ref="D3:D5"/>
    <mergeCell ref="E3:E5"/>
    <mergeCell ref="F3:F5"/>
    <mergeCell ref="G3:G5"/>
    <mergeCell ref="H3:H5"/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2022-02-03T23:40:34Z</dcterms:modified>
</cp:coreProperties>
</file>