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H16" i="1"/>
  <c r="E16" i="1"/>
  <c r="C16" i="1"/>
  <c r="B16" i="1"/>
  <c r="I7" i="1" l="1"/>
  <c r="I15" i="1" l="1"/>
  <c r="I9" i="1" l="1"/>
  <c r="I11" i="1"/>
  <c r="B18" i="1" l="1"/>
  <c r="I13" i="1"/>
  <c r="I16" i="1" s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<sst xmlns="http://schemas.openxmlformats.org/spreadsheetml/2006/main" count="19" uniqueCount="19">
  <si>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</si>
  <si>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</si>
  <si>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</si>
  <si>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</si>
  <si>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</si>
  <si>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</si>
  <si>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</si>
  <si>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</si>
  <si>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</si>
  <si>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</si>
  <si>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</si>
  <si>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</si>
  <si>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</si>
  <si>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</si>
  <si>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</si>
  <si>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</si>
  <si>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</si>
  <si>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 xml:space="preserve">Сведения за 2021 год о начислении платы за жилищные услуги. </t>
  </si>
  <si>
    <t>Кирова, 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</si>
</sst>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13" zoomScale="85" zoomScaleNormal="85" workbookViewId="0">
      <selection activeCell="E23" sqref="E23"/>
    </sheetView>
  </sheetViews>
  <sheetFormatPr defaultRowHeight="15" x14ac:dyDescent="0.25"/>
  <cols>
    <col min="1" max="1" width="26.7109375" style="1" customWidth="1"/>
    <col min="2" max="2" width="15" style="1" customWidth="1"/>
    <col min="3" max="3" width="13.28515625" style="1" customWidth="1"/>
    <col min="4" max="4" width="17.5703125" style="1" customWidth="1"/>
    <col min="5" max="5" width="14.7109375" style="1" customWidth="1"/>
    <col min="6" max="6" width="15.5703125" style="1" customWidth="1"/>
    <col min="7" max="7" width="16.28515625" style="1" customWidth="1"/>
    <col min="8" max="8" width="14.28515625" style="1" customWidth="1"/>
    <col min="9" max="9" width="13.710937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17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17" ht="12.75" customHeight="1" x14ac:dyDescent="0.25">
      <c r="A3" s="40" t="s">
        <v>0</v>
      </c>
      <c r="B3" s="4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48" t="s">
        <v>8</v>
      </c>
    </row>
    <row r="4" spans="1:17" ht="12.75" customHeight="1" x14ac:dyDescent="0.25">
      <c r="A4" s="41"/>
      <c r="B4" s="44"/>
      <c r="C4" s="34"/>
      <c r="D4" s="34"/>
      <c r="E4" s="34"/>
      <c r="F4" s="34"/>
      <c r="G4" s="34"/>
      <c r="H4" s="34"/>
      <c r="I4" s="49"/>
    </row>
    <row r="5" spans="1:17" ht="25.5" customHeight="1" thickBot="1" x14ac:dyDescent="0.3">
      <c r="A5" s="42"/>
      <c r="B5" s="45"/>
      <c r="C5" s="35"/>
      <c r="D5" s="35"/>
      <c r="E5" s="35"/>
      <c r="F5" s="35"/>
      <c r="G5" s="35"/>
      <c r="H5" s="35"/>
      <c r="I5" s="50"/>
    </row>
    <row r="6" spans="1:17" ht="19.5" customHeight="1" x14ac:dyDescent="0.25">
      <c r="A6" s="18" t="s">
        <v>18</v>
      </c>
      <c r="B6" s="46" t="s">
        <v>12</v>
      </c>
      <c r="C6" s="46"/>
      <c r="D6" s="46"/>
      <c r="E6" s="46"/>
      <c r="F6" s="46"/>
      <c r="G6" s="46"/>
      <c r="H6" s="46"/>
      <c r="I6" s="47"/>
    </row>
    <row r="7" spans="1:17" ht="19.5" customHeight="1" x14ac:dyDescent="0.25">
      <c r="A7" s="19"/>
      <c r="B7" s="16"/>
      <c r="C7" s="8">
        <v>575.91999999999996</v>
      </c>
      <c r="D7" s="8">
        <v>27.475286000000001</v>
      </c>
      <c r="E7" s="9">
        <v>575.91999999999996</v>
      </c>
      <c r="F7" s="9"/>
      <c r="G7" s="10"/>
      <c r="H7" s="9">
        <v>466.57</v>
      </c>
      <c r="I7" s="15">
        <f>SUM(B7+C7-H7)</f>
        <v>109.34999999999997</v>
      </c>
    </row>
    <row r="8" spans="1:17" ht="19.5" customHeight="1" x14ac:dyDescent="0.25">
      <c r="A8" s="19"/>
      <c r="B8" s="36" t="s">
        <v>15</v>
      </c>
      <c r="C8" s="36"/>
      <c r="D8" s="36"/>
      <c r="E8" s="36"/>
      <c r="F8" s="36"/>
      <c r="G8" s="36"/>
      <c r="H8" s="36"/>
      <c r="I8" s="37"/>
    </row>
    <row r="9" spans="1:17" ht="19.5" customHeight="1" x14ac:dyDescent="0.25">
      <c r="A9" s="19"/>
      <c r="B9" s="16"/>
      <c r="C9" s="8">
        <v>575.91999999999996</v>
      </c>
      <c r="D9" s="8">
        <v>27.475286000000001</v>
      </c>
      <c r="E9" s="9">
        <v>575.91999999999996</v>
      </c>
      <c r="F9" s="9"/>
      <c r="G9" s="10"/>
      <c r="H9" s="9">
        <v>467.19</v>
      </c>
      <c r="I9" s="15">
        <f t="shared" ref="I9" si="0">SUM(B9+C9-H9)</f>
        <v>108.72999999999996</v>
      </c>
    </row>
    <row r="10" spans="1:17" ht="19.5" customHeight="1" x14ac:dyDescent="0.25">
      <c r="A10" s="19"/>
      <c r="B10" s="36" t="s">
        <v>16</v>
      </c>
      <c r="C10" s="36"/>
      <c r="D10" s="36"/>
      <c r="E10" s="36"/>
      <c r="F10" s="36"/>
      <c r="G10" s="36"/>
      <c r="H10" s="36"/>
      <c r="I10" s="37"/>
    </row>
    <row r="11" spans="1:17" ht="19.5" customHeight="1" x14ac:dyDescent="0.25">
      <c r="A11" s="19"/>
      <c r="B11" s="16"/>
      <c r="C11" s="8">
        <v>3223.83</v>
      </c>
      <c r="D11" s="8">
        <v>1.4286859999999999</v>
      </c>
      <c r="E11" s="9">
        <v>3223.83</v>
      </c>
      <c r="F11" s="9"/>
      <c r="G11" s="10"/>
      <c r="H11" s="9">
        <v>2508.19</v>
      </c>
      <c r="I11" s="15">
        <f t="shared" ref="I11" si="1">SUM(B11+C11-H11)</f>
        <v>715.63999999999987</v>
      </c>
    </row>
    <row r="12" spans="1:17" ht="19.5" customHeight="1" x14ac:dyDescent="0.25">
      <c r="A12" s="19"/>
      <c r="B12" s="36" t="s">
        <v>9</v>
      </c>
      <c r="C12" s="36"/>
      <c r="D12" s="36"/>
      <c r="E12" s="36"/>
      <c r="F12" s="36"/>
      <c r="G12" s="36"/>
      <c r="H12" s="36"/>
      <c r="I12" s="37"/>
    </row>
    <row r="13" spans="1:17" ht="19.5" customHeight="1" x14ac:dyDescent="0.25">
      <c r="A13" s="19"/>
      <c r="B13" s="17"/>
      <c r="C13" s="8">
        <v>195462.74</v>
      </c>
      <c r="D13" s="12">
        <v>9968.2000000000007</v>
      </c>
      <c r="E13" s="11">
        <v>195476.46</v>
      </c>
      <c r="F13" s="13">
        <v>-0.7</v>
      </c>
      <c r="G13" s="14">
        <v>-13.72</v>
      </c>
      <c r="H13" s="10">
        <v>153021.88</v>
      </c>
      <c r="I13" s="15">
        <f>B13+C13-H13</f>
        <v>42440.859999999986</v>
      </c>
      <c r="J13" s="31"/>
      <c r="K13" s="31"/>
    </row>
    <row r="14" spans="1:17" ht="19.5" customHeight="1" x14ac:dyDescent="0.25">
      <c r="A14" s="19"/>
      <c r="B14" s="36" t="s">
        <v>10</v>
      </c>
      <c r="C14" s="38"/>
      <c r="D14" s="38"/>
      <c r="E14" s="38"/>
      <c r="F14" s="38"/>
      <c r="G14" s="38"/>
      <c r="H14" s="38"/>
      <c r="I14" s="39"/>
    </row>
    <row r="15" spans="1:17" ht="19.5" customHeight="1" thickBot="1" x14ac:dyDescent="0.3">
      <c r="A15" s="19"/>
      <c r="B15" s="20"/>
      <c r="C15" s="8">
        <v>44768.97</v>
      </c>
      <c r="D15" s="22">
        <v>10198.6</v>
      </c>
      <c r="E15" s="21">
        <v>44772.05</v>
      </c>
      <c r="F15" s="23">
        <v>-0.7</v>
      </c>
      <c r="G15" s="24">
        <v>-3.08</v>
      </c>
      <c r="H15" s="25">
        <v>34892.71</v>
      </c>
      <c r="I15" s="15">
        <f>SUM(B15+C15-H15)</f>
        <v>9876.260000000002</v>
      </c>
    </row>
    <row r="16" spans="1:17" s="6" customFormat="1" ht="19.5" customHeight="1" thickBot="1" x14ac:dyDescent="0.3">
      <c r="A16" s="26" t="s">
        <v>11</v>
      </c>
      <c r="B16" s="27">
        <f>SUM(B15+B13+B7)+B11+B9</f>
        <v>0</v>
      </c>
      <c r="C16" s="27">
        <f>SUM(C15+C13+C7)+C11+C9</f>
        <v>244607.38</v>
      </c>
      <c r="D16" s="27"/>
      <c r="E16" s="27">
        <f>SUM(E15+E13+E7)+E11+E9</f>
        <v>244624.18000000002</v>
      </c>
      <c r="F16" s="27"/>
      <c r="G16" s="27">
        <f t="shared" ref="G16:I16" si="2">SUM(G15+G13+G7)+G11+G9</f>
        <v>-16.8</v>
      </c>
      <c r="H16" s="27">
        <f t="shared" si="2"/>
        <v>191356.54</v>
      </c>
      <c r="I16" s="27">
        <f t="shared" si="2"/>
        <v>53250.839999999989</v>
      </c>
      <c r="J16" s="5"/>
      <c r="L16" s="7"/>
      <c r="M16" s="7"/>
      <c r="N16" s="7"/>
      <c r="O16" s="7"/>
      <c r="P16" s="7"/>
      <c r="Q16" s="7"/>
    </row>
    <row r="17" spans="1:17" s="6" customFormat="1" ht="19.5" customHeight="1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"/>
      <c r="L17" s="7"/>
      <c r="M17" s="7"/>
      <c r="N17" s="7"/>
      <c r="O17" s="7"/>
      <c r="P17" s="7"/>
      <c r="Q17" s="7"/>
    </row>
    <row r="18" spans="1:17" s="6" customFormat="1" ht="16.5" x14ac:dyDescent="0.25">
      <c r="A18" s="28" t="s">
        <v>14</v>
      </c>
      <c r="B18" s="29">
        <f>H16/(B16+C16)*100</f>
        <v>78.23007629614446</v>
      </c>
      <c r="C18" s="28" t="s">
        <v>13</v>
      </c>
      <c r="D18" s="28"/>
      <c r="E18" s="28"/>
      <c r="F18" s="28"/>
      <c r="G18" s="28"/>
      <c r="H18" s="28"/>
      <c r="I18" s="30"/>
    </row>
    <row r="19" spans="1:17" ht="16.5" x14ac:dyDescent="0.25">
      <c r="A19" s="3"/>
      <c r="E19" s="2"/>
      <c r="I19" s="2"/>
    </row>
    <row r="20" spans="1:17" x14ac:dyDescent="0.25">
      <c r="D20" s="2"/>
      <c r="E20" s="2"/>
    </row>
    <row r="21" spans="1:17" x14ac:dyDescent="0.25">
      <c r="C21" s="2"/>
      <c r="G21" s="2"/>
    </row>
  </sheetData>
  <mergeCells count="15">
    <mergeCell ref="B12:I12"/>
    <mergeCell ref="B14:I14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2022-02-01T07:37:02Z</dcterms:modified>
</cp:coreProperties>
</file>