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B20" i="1" l="1"/>
  <c r="I7" i="1" l="1"/>
  <c r="B18" i="1" l="1"/>
  <c r="C18" i="1" l="1"/>
  <c r="E18" i="1"/>
  <c r="G18" i="1"/>
  <c r="H18" i="1"/>
  <c r="I11" i="1"/>
  <c r="I15" i="1" l="1"/>
  <c r="I9" i="1"/>
  <c r="I13" i="1" l="1"/>
  <c r="I17" i="1" l="1"/>
  <c r="I18" i="1" l="1"/>
</calcChain>
</file>

<file path=xl/sharedStrings.xml><?xml version="1.0" encoding="utf-8"?>
<sst xmlns="http://schemas.openxmlformats.org/spreadsheetml/2006/main" count="20" uniqueCount="20">
  <si>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</si>
  <si>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</si>
  <si>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</si>
  <si>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</si>
  <si>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</si>
  <si>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</si>
  <si>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</si>
  <si>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</si>
  <si>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</si>
  <si>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</si>
  <si>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</si>
  <si>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</si>
  <si>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</si>
  <si>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</si>
  <si>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Платежеспособность  -</t>
  </si>
  <si>
    <t>Кирова, 263</t>
  </si>
  <si>
    <t>Т/э на подогрев ХВ для ГВ на содржание о/и</t>
  </si>
  <si>
    <t>ХВ для ГВ на содржание о/и</t>
  </si>
  <si>
    <t>Аренда общего имущества МКД - 3,6 т.руб.</t>
  </si>
  <si>
    <t xml:space="preserve">Сведения за 2021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</si>
</sst>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/>
    <xf numFmtId="4" fontId="0" fillId="0" borderId="0" xfId="0" applyNumberFormat="1"/>
    <xf numFmtId="0" fontId="2" fillId="0" borderId="0" xfId="0" applyFont="1" applyFill="1" applyBorder="1" applyAlignment="1">
      <alignment horizontal="center" vertical="top"/>
    </xf>
    <xf numFmtId="0" fontId="3" fillId="0" borderId="0" xfId="0" applyFont="1"/>
    <xf numFmtId="4" fontId="3" fillId="0" borderId="0" xfId="0" applyNumberFormat="1" applyFont="1"/>
    <xf numFmtId="0" fontId="5" fillId="0" borderId="0" xfId="0" applyFont="1"/>
    <xf numFmtId="0" fontId="5" fillId="0" borderId="0" xfId="0" applyFont="1" applyBorder="1" applyAlignment="1">
      <alignment horizontal="left"/>
    </xf>
    <xf numFmtId="4" fontId="5" fillId="0" borderId="0" xfId="0" applyNumberFormat="1" applyFont="1" applyFill="1" applyBorder="1" applyAlignment="1">
      <alignment horizontal="center"/>
    </xf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4" fillId="0" borderId="0" xfId="0" applyNumberFormat="1" applyFont="1"/>
    <xf numFmtId="0" fontId="4" fillId="0" borderId="0" xfId="0" applyFont="1"/>
    <xf numFmtId="0" fontId="9" fillId="0" borderId="0" xfId="0" applyFont="1" applyFill="1" applyBorder="1" applyAlignment="1">
      <alignment horizontal="center" vertical="top"/>
    </xf>
    <xf numFmtId="0" fontId="7" fillId="0" borderId="0" xfId="0" applyFont="1"/>
    <xf numFmtId="4" fontId="7" fillId="0" borderId="0" xfId="0" applyNumberFormat="1" applyFont="1"/>
    <xf numFmtId="4" fontId="7" fillId="0" borderId="11" xfId="0" applyNumberFormat="1" applyFont="1" applyFill="1" applyBorder="1" applyAlignment="1">
      <alignment horizontal="center"/>
    </xf>
    <xf numFmtId="4" fontId="7" fillId="0" borderId="12" xfId="0" applyNumberFormat="1" applyFont="1" applyFill="1" applyBorder="1" applyAlignment="1">
      <alignment horizontal="center"/>
    </xf>
    <xf numFmtId="4" fontId="7" fillId="0" borderId="19" xfId="0" applyNumberFormat="1" applyFont="1" applyFill="1" applyBorder="1" applyAlignment="1">
      <alignment horizontal="center"/>
    </xf>
    <xf numFmtId="0" fontId="7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7" fillId="0" borderId="22" xfId="0" applyFont="1" applyBorder="1" applyAlignment="1">
      <alignment horizontal="left"/>
    </xf>
    <xf numFmtId="4" fontId="5" fillId="0" borderId="17" xfId="0" applyNumberFormat="1" applyFont="1" applyBorder="1" applyAlignment="1">
      <alignment horizontal="center" vertical="center"/>
    </xf>
    <xf numFmtId="4" fontId="6" fillId="0" borderId="3" xfId="3" applyNumberFormat="1" applyFont="1" applyFill="1" applyBorder="1" applyAlignment="1">
      <alignment horizontal="center" vertical="center"/>
    </xf>
    <xf numFmtId="2" fontId="6" fillId="0" borderId="3" xfId="3" applyNumberFormat="1" applyFont="1" applyFill="1" applyBorder="1" applyAlignment="1">
      <alignment horizontal="center" vertical="center"/>
    </xf>
    <xf numFmtId="4" fontId="6" fillId="0" borderId="3" xfId="2" applyNumberFormat="1" applyFont="1" applyFill="1" applyBorder="1" applyAlignment="1">
      <alignment horizontal="center" vertical="center"/>
    </xf>
    <xf numFmtId="4" fontId="6" fillId="0" borderId="8" xfId="3" applyNumberFormat="1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4" fontId="6" fillId="0" borderId="3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2" fontId="6" fillId="0" borderId="3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" fontId="5" fillId="0" borderId="18" xfId="0" applyNumberFormat="1" applyFont="1" applyFill="1" applyBorder="1" applyAlignment="1">
      <alignment horizontal="center" vertical="center"/>
    </xf>
    <xf numFmtId="4" fontId="6" fillId="0" borderId="9" xfId="1" applyNumberFormat="1" applyFont="1" applyFill="1" applyBorder="1" applyAlignment="1">
      <alignment horizontal="center" vertical="center"/>
    </xf>
    <xf numFmtId="164" fontId="6" fillId="0" borderId="9" xfId="1" applyNumberFormat="1" applyFont="1" applyFill="1" applyBorder="1" applyAlignment="1">
      <alignment horizontal="center" vertical="center"/>
    </xf>
    <xf numFmtId="0" fontId="6" fillId="0" borderId="9" xfId="1" applyNumberFormat="1" applyFont="1" applyFill="1" applyBorder="1" applyAlignment="1">
      <alignment horizontal="center" vertical="center"/>
    </xf>
    <xf numFmtId="2" fontId="6" fillId="0" borderId="9" xfId="1" applyNumberFormat="1" applyFont="1" applyFill="1" applyBorder="1" applyAlignment="1">
      <alignment horizontal="center" vertical="center"/>
    </xf>
    <xf numFmtId="4" fontId="6" fillId="0" borderId="9" xfId="2" applyNumberFormat="1" applyFont="1" applyFill="1" applyBorder="1" applyAlignment="1">
      <alignment horizontal="center" vertical="center"/>
    </xf>
    <xf numFmtId="4" fontId="6" fillId="0" borderId="10" xfId="3" applyNumberFormat="1" applyFont="1" applyFill="1" applyBorder="1" applyAlignment="1">
      <alignment horizontal="center" vertical="center"/>
    </xf>
    <xf numFmtId="2" fontId="0" fillId="0" borderId="0" xfId="0" applyNumberFormat="1"/>
    <xf numFmtId="0" fontId="7" fillId="2" borderId="0" xfId="0" applyFont="1" applyFill="1" applyAlignment="1">
      <alignment horizontal="center" wrapText="1"/>
    </xf>
    <xf numFmtId="0" fontId="6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wrapText="1"/>
    </xf>
    <xf numFmtId="0" fontId="8" fillId="0" borderId="13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10" fontId="7" fillId="0" borderId="0" xfId="0" applyNumberFormat="1" applyFont="1"/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tabSelected="1" zoomScale="115" zoomScaleNormal="115" workbookViewId="0">
      <pane xSplit="1" ySplit="5" topLeftCell="B18" activePane="bottomRight" state="frozen"/>
      <selection pane="topRight" activeCell="D1" sqref="D1"/>
      <selection pane="bottomLeft" activeCell="A5" sqref="A5"/>
      <selection pane="bottomRight" activeCell="F27" sqref="F27"/>
    </sheetView>
  </sheetViews>
  <sheetFormatPr defaultRowHeight="15" x14ac:dyDescent="0.25"/>
  <cols>
    <col min="1" max="1" width="24.5703125" style="3" customWidth="1"/>
    <col min="2" max="2" width="15.28515625" style="3" customWidth="1"/>
    <col min="3" max="3" width="16" style="3" customWidth="1"/>
    <col min="4" max="4" width="19.42578125" style="3" customWidth="1"/>
    <col min="5" max="5" width="15.28515625" style="3" customWidth="1"/>
    <col min="6" max="6" width="15.5703125" style="3" customWidth="1"/>
    <col min="7" max="7" width="15.85546875" style="3" customWidth="1"/>
    <col min="8" max="8" width="14.7109375" style="3" customWidth="1"/>
    <col min="9" max="9" width="13.7109375" style="3" customWidth="1"/>
    <col min="10" max="10" width="10" bestFit="1" customWidth="1"/>
    <col min="11" max="11" width="11.140625" bestFit="1" customWidth="1"/>
  </cols>
  <sheetData>
    <row r="1" spans="1:11" ht="16.5" x14ac:dyDescent="0.25">
      <c r="A1" s="5"/>
      <c r="B1" s="41" t="s">
        <v>19</v>
      </c>
      <c r="C1" s="41"/>
      <c r="D1" s="41"/>
      <c r="E1" s="41"/>
      <c r="F1" s="41"/>
      <c r="G1" s="41"/>
      <c r="H1" s="41"/>
      <c r="I1" s="5"/>
    </row>
    <row r="2" spans="1:11" ht="17.25" thickBot="1" x14ac:dyDescent="0.3">
      <c r="A2" s="5"/>
      <c r="B2" s="9"/>
      <c r="C2" s="9"/>
      <c r="D2" s="9"/>
      <c r="E2" s="9"/>
      <c r="F2" s="9"/>
      <c r="G2" s="9"/>
      <c r="H2" s="9"/>
      <c r="I2" s="5"/>
    </row>
    <row r="3" spans="1:11" ht="12.75" customHeight="1" x14ac:dyDescent="0.25">
      <c r="A3" s="48" t="s">
        <v>0</v>
      </c>
      <c r="B3" s="50" t="s">
        <v>1</v>
      </c>
      <c r="C3" s="42" t="s">
        <v>2</v>
      </c>
      <c r="D3" s="42" t="s">
        <v>3</v>
      </c>
      <c r="E3" s="42" t="s">
        <v>4</v>
      </c>
      <c r="F3" s="42" t="s">
        <v>5</v>
      </c>
      <c r="G3" s="42" t="s">
        <v>6</v>
      </c>
      <c r="H3" s="42" t="s">
        <v>7</v>
      </c>
      <c r="I3" s="54" t="s">
        <v>8</v>
      </c>
    </row>
    <row r="4" spans="1:11" ht="12.75" customHeight="1" x14ac:dyDescent="0.25">
      <c r="A4" s="49"/>
      <c r="B4" s="51"/>
      <c r="C4" s="43"/>
      <c r="D4" s="43"/>
      <c r="E4" s="43"/>
      <c r="F4" s="43"/>
      <c r="G4" s="43"/>
      <c r="H4" s="43"/>
      <c r="I4" s="55"/>
    </row>
    <row r="5" spans="1:11" ht="18.75" customHeight="1" thickBot="1" x14ac:dyDescent="0.3">
      <c r="A5" s="49"/>
      <c r="B5" s="51"/>
      <c r="C5" s="43"/>
      <c r="D5" s="43"/>
      <c r="E5" s="43"/>
      <c r="F5" s="43"/>
      <c r="G5" s="43"/>
      <c r="H5" s="43"/>
      <c r="I5" s="55"/>
    </row>
    <row r="6" spans="1:11" ht="19.5" customHeight="1" x14ac:dyDescent="0.25">
      <c r="A6" s="18" t="s">
        <v>15</v>
      </c>
      <c r="B6" s="52" t="s">
        <v>13</v>
      </c>
      <c r="C6" s="52"/>
      <c r="D6" s="52"/>
      <c r="E6" s="52"/>
      <c r="F6" s="52"/>
      <c r="G6" s="52"/>
      <c r="H6" s="52"/>
      <c r="I6" s="53"/>
    </row>
    <row r="7" spans="1:11" ht="19.5" customHeight="1" x14ac:dyDescent="0.25">
      <c r="A7" s="19"/>
      <c r="B7" s="22">
        <v>3128.6400000000003</v>
      </c>
      <c r="C7" s="23">
        <v>5527.86</v>
      </c>
      <c r="D7" s="23">
        <v>255.44397599999999</v>
      </c>
      <c r="E7" s="23">
        <v>5527.86</v>
      </c>
      <c r="F7" s="24"/>
      <c r="G7" s="25"/>
      <c r="H7" s="24">
        <v>4715.3999999999996</v>
      </c>
      <c r="I7" s="26">
        <f>SUM(B7+C7-H7)</f>
        <v>3941.1000000000004</v>
      </c>
      <c r="J7" s="1"/>
      <c r="K7" s="40"/>
    </row>
    <row r="8" spans="1:11" ht="19.5" customHeight="1" x14ac:dyDescent="0.25">
      <c r="A8" s="19"/>
      <c r="B8" s="44" t="s">
        <v>17</v>
      </c>
      <c r="C8" s="44"/>
      <c r="D8" s="44"/>
      <c r="E8" s="44"/>
      <c r="F8" s="44"/>
      <c r="G8" s="44"/>
      <c r="H8" s="44"/>
      <c r="I8" s="45"/>
    </row>
    <row r="9" spans="1:11" ht="19.5" customHeight="1" x14ac:dyDescent="0.25">
      <c r="A9" s="19"/>
      <c r="B9" s="22">
        <v>2456.2399999999998</v>
      </c>
      <c r="C9" s="23">
        <v>5527.86</v>
      </c>
      <c r="D9" s="23">
        <v>255.44397599999999</v>
      </c>
      <c r="E9" s="24">
        <v>5527.86</v>
      </c>
      <c r="F9" s="24"/>
      <c r="G9" s="25"/>
      <c r="H9" s="24">
        <v>4626.83</v>
      </c>
      <c r="I9" s="26">
        <f>SUM(B9+C9-H9)</f>
        <v>3357.2699999999995</v>
      </c>
      <c r="J9" s="1"/>
      <c r="K9" s="40"/>
    </row>
    <row r="10" spans="1:11" ht="19.5" customHeight="1" x14ac:dyDescent="0.25">
      <c r="A10" s="19"/>
      <c r="B10" s="44" t="s">
        <v>16</v>
      </c>
      <c r="C10" s="44"/>
      <c r="D10" s="44"/>
      <c r="E10" s="44"/>
      <c r="F10" s="44"/>
      <c r="G10" s="44"/>
      <c r="H10" s="44"/>
      <c r="I10" s="45"/>
    </row>
    <row r="11" spans="1:11" ht="19.5" customHeight="1" x14ac:dyDescent="0.25">
      <c r="A11" s="19"/>
      <c r="B11" s="22">
        <v>14826.400000000001</v>
      </c>
      <c r="C11" s="23">
        <v>41570.03</v>
      </c>
      <c r="D11" s="23">
        <v>13.282971</v>
      </c>
      <c r="E11" s="24">
        <v>41570.03</v>
      </c>
      <c r="F11" s="24"/>
      <c r="G11" s="25"/>
      <c r="H11" s="24">
        <v>34550.959999999999</v>
      </c>
      <c r="I11" s="26">
        <f>SUM(B11+C11-H11)</f>
        <v>21845.47</v>
      </c>
      <c r="J11" s="1"/>
      <c r="K11" s="40"/>
    </row>
    <row r="12" spans="1:11" ht="19.5" customHeight="1" x14ac:dyDescent="0.25">
      <c r="A12" s="19"/>
      <c r="B12" s="44" t="s">
        <v>9</v>
      </c>
      <c r="C12" s="44"/>
      <c r="D12" s="44"/>
      <c r="E12" s="44"/>
      <c r="F12" s="44"/>
      <c r="G12" s="44"/>
      <c r="H12" s="44"/>
      <c r="I12" s="45"/>
    </row>
    <row r="13" spans="1:11" ht="19.5" customHeight="1" x14ac:dyDescent="0.25">
      <c r="A13" s="19"/>
      <c r="B13" s="27">
        <v>250404.79999999993</v>
      </c>
      <c r="C13" s="28">
        <v>560671.80000000005</v>
      </c>
      <c r="D13" s="29">
        <v>23426.400000000001</v>
      </c>
      <c r="E13" s="28">
        <v>560671.80000000005</v>
      </c>
      <c r="F13" s="30"/>
      <c r="G13" s="31"/>
      <c r="H13" s="25">
        <v>460007.98</v>
      </c>
      <c r="I13" s="26">
        <f>B13+C13-H13</f>
        <v>351068.62</v>
      </c>
      <c r="J13" s="1"/>
      <c r="K13" s="1"/>
    </row>
    <row r="14" spans="1:11" ht="19.5" customHeight="1" x14ac:dyDescent="0.25">
      <c r="A14" s="19"/>
      <c r="B14" s="44" t="s">
        <v>10</v>
      </c>
      <c r="C14" s="46"/>
      <c r="D14" s="46"/>
      <c r="E14" s="46"/>
      <c r="F14" s="46"/>
      <c r="G14" s="46"/>
      <c r="H14" s="46"/>
      <c r="I14" s="47"/>
    </row>
    <row r="15" spans="1:11" ht="19.5" customHeight="1" x14ac:dyDescent="0.25">
      <c r="A15" s="19"/>
      <c r="B15" s="27">
        <v>9888.74</v>
      </c>
      <c r="C15" s="32"/>
      <c r="D15" s="32"/>
      <c r="E15" s="32"/>
      <c r="F15" s="32"/>
      <c r="G15" s="32"/>
      <c r="H15" s="25">
        <v>119.85000000000059</v>
      </c>
      <c r="I15" s="26">
        <f>SUM(B15+C15-H15)</f>
        <v>9768.89</v>
      </c>
      <c r="J15" s="1"/>
      <c r="K15" s="1"/>
    </row>
    <row r="16" spans="1:11" ht="19.5" customHeight="1" x14ac:dyDescent="0.25">
      <c r="A16" s="19"/>
      <c r="B16" s="44" t="s">
        <v>11</v>
      </c>
      <c r="C16" s="46"/>
      <c r="D16" s="46"/>
      <c r="E16" s="46"/>
      <c r="F16" s="46"/>
      <c r="G16" s="46"/>
      <c r="H16" s="46"/>
      <c r="I16" s="47"/>
    </row>
    <row r="17" spans="1:17" ht="19.5" customHeight="1" thickBot="1" x14ac:dyDescent="0.3">
      <c r="A17" s="20"/>
      <c r="B17" s="33">
        <v>61666.849999999991</v>
      </c>
      <c r="C17" s="34">
        <v>102763.89</v>
      </c>
      <c r="D17" s="35">
        <v>23426.400000000001</v>
      </c>
      <c r="E17" s="34">
        <v>102763.89</v>
      </c>
      <c r="F17" s="36"/>
      <c r="G17" s="37"/>
      <c r="H17" s="38">
        <v>89699.31</v>
      </c>
      <c r="I17" s="39">
        <f>B17+C17-H17</f>
        <v>74731.429999999993</v>
      </c>
      <c r="J17" s="1"/>
      <c r="K17" s="1"/>
    </row>
    <row r="18" spans="1:17" s="11" customFormat="1" ht="19.5" customHeight="1" thickBot="1" x14ac:dyDescent="0.3">
      <c r="A18" s="21" t="s">
        <v>12</v>
      </c>
      <c r="B18" s="17">
        <f>SUM(B17+B15+B13+B7)+B9+B11</f>
        <v>342371.66999999993</v>
      </c>
      <c r="C18" s="15">
        <f t="shared" ref="C18:I18" si="0">SUM(C17+C15+C13+C7)+C9+C11</f>
        <v>716061.44000000006</v>
      </c>
      <c r="D18" s="15"/>
      <c r="E18" s="15">
        <f t="shared" si="0"/>
        <v>716061.44000000006</v>
      </c>
      <c r="F18" s="15"/>
      <c r="G18" s="15">
        <f t="shared" si="0"/>
        <v>0</v>
      </c>
      <c r="H18" s="15">
        <f t="shared" si="0"/>
        <v>593720.32999999996</v>
      </c>
      <c r="I18" s="16">
        <f t="shared" si="0"/>
        <v>464712.78</v>
      </c>
      <c r="J18" s="10"/>
      <c r="L18" s="12"/>
      <c r="M18" s="12"/>
      <c r="N18" s="12"/>
      <c r="O18" s="12"/>
      <c r="P18" s="12"/>
      <c r="Q18" s="12"/>
    </row>
    <row r="19" spans="1:17" ht="19.5" customHeight="1" x14ac:dyDescent="0.25">
      <c r="A19" s="6" t="s">
        <v>18</v>
      </c>
      <c r="B19" s="7"/>
      <c r="C19" s="7"/>
      <c r="D19" s="7"/>
      <c r="E19" s="7"/>
      <c r="F19" s="7"/>
      <c r="G19" s="7"/>
      <c r="H19" s="7"/>
      <c r="I19" s="7"/>
      <c r="J19" s="1"/>
      <c r="L19" s="2"/>
      <c r="M19" s="2"/>
      <c r="N19" s="2"/>
      <c r="O19" s="2"/>
      <c r="P19" s="2"/>
      <c r="Q19" s="2"/>
    </row>
    <row r="20" spans="1:17" s="11" customFormat="1" ht="19.5" customHeight="1" x14ac:dyDescent="0.25">
      <c r="A20" s="13" t="s">
        <v>14</v>
      </c>
      <c r="B20" s="56">
        <f>H18/(B18+C18)</f>
        <v>0.5609427033135802</v>
      </c>
      <c r="C20" s="13"/>
      <c r="D20" s="14"/>
      <c r="E20" s="13"/>
      <c r="F20" s="13"/>
      <c r="G20" s="13"/>
      <c r="H20" s="13"/>
      <c r="I20" s="14"/>
    </row>
    <row r="21" spans="1:17" ht="16.5" x14ac:dyDescent="0.25">
      <c r="A21" s="5"/>
      <c r="B21" s="5"/>
      <c r="C21" s="5"/>
      <c r="D21" s="8"/>
      <c r="E21" s="8"/>
      <c r="F21" s="5"/>
      <c r="G21" s="5"/>
      <c r="H21" s="5"/>
      <c r="I21" s="5"/>
    </row>
    <row r="22" spans="1:17" x14ac:dyDescent="0.25">
      <c r="D22" s="4"/>
    </row>
    <row r="23" spans="1:17" x14ac:dyDescent="0.25">
      <c r="C23" s="4"/>
    </row>
  </sheetData>
  <mergeCells count="16">
    <mergeCell ref="B12:I12"/>
    <mergeCell ref="B14:I14"/>
    <mergeCell ref="B16:I16"/>
    <mergeCell ref="A3:A5"/>
    <mergeCell ref="B3:B5"/>
    <mergeCell ref="C3:C5"/>
    <mergeCell ref="B6:I6"/>
    <mergeCell ref="I3:I5"/>
    <mergeCell ref="B8:I8"/>
    <mergeCell ref="B10:I10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2022-02-03T23:41:06Z</dcterms:modified>
</cp:coreProperties>
</file>