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2" i="1" l="1"/>
  <c r="C12" i="1" l="1"/>
  <c r="E12" i="1"/>
  <c r="G12" i="1"/>
  <c r="H12" i="1"/>
  <c r="B13" i="1" s="1"/>
  <c r="I9" i="1" l="1"/>
  <c r="I7" i="1" l="1"/>
  <c r="I11" i="1" l="1"/>
  <c r="I12" i="1" l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<sst xmlns="http://schemas.openxmlformats.org/spreadsheetml/2006/main" count="17" uniqueCount="17">
  <si>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</si>
  <si>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</si>
  <si>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</si>
  <si>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</si>
  <si>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</si>
  <si>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</si>
  <si>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</si>
  <si>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</si>
  <si>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</si>
  <si>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</si>
  <si>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</si>
  <si>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</si>
  <si>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</si>
  <si>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</si>
  <si>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</si>
  <si>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Кирова, 265 А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</si>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</sst>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115" zoomScaleNormal="115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J11" sqref="J11:K11"/>
    </sheetView>
  </sheetViews>
  <sheetFormatPr defaultRowHeight="15" x14ac:dyDescent="0.25"/>
  <cols>
    <col min="1" max="1" width="17.140625" style="1" customWidth="1"/>
    <col min="2" max="2" width="15.42578125" style="1" customWidth="1"/>
    <col min="3" max="3" width="16.140625" style="1" customWidth="1"/>
    <col min="4" max="4" width="17.85546875" style="1" customWidth="1"/>
    <col min="5" max="5" width="15.28515625" style="1" customWidth="1"/>
    <col min="6" max="6" width="16.7109375" style="1" customWidth="1"/>
    <col min="7" max="7" width="17.42578125" style="1" customWidth="1"/>
    <col min="8" max="8" width="18.140625" style="1" customWidth="1"/>
    <col min="9" max="9" width="15.42578125" style="1" customWidth="1"/>
    <col min="10" max="10" width="10" bestFit="1" customWidth="1"/>
    <col min="11" max="11" width="11.140625" bestFit="1" customWidth="1"/>
  </cols>
  <sheetData>
    <row r="1" spans="1:17" ht="16.5" x14ac:dyDescent="0.25">
      <c r="A1" s="3"/>
      <c r="B1" s="46" t="s">
        <v>16</v>
      </c>
      <c r="C1" s="46"/>
      <c r="D1" s="46"/>
      <c r="E1" s="46"/>
      <c r="F1" s="46"/>
      <c r="G1" s="46"/>
      <c r="H1" s="46"/>
      <c r="I1" s="3"/>
    </row>
    <row r="2" spans="1:17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7" ht="12.75" customHeight="1" x14ac:dyDescent="0.25">
      <c r="A3" s="38" t="s">
        <v>0</v>
      </c>
      <c r="B3" s="40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4" t="s">
        <v>8</v>
      </c>
    </row>
    <row r="4" spans="1:17" ht="12.75" customHeight="1" x14ac:dyDescent="0.25">
      <c r="A4" s="39"/>
      <c r="B4" s="41"/>
      <c r="C4" s="43"/>
      <c r="D4" s="43"/>
      <c r="E4" s="43"/>
      <c r="F4" s="43"/>
      <c r="G4" s="43"/>
      <c r="H4" s="43"/>
      <c r="I4" s="45"/>
    </row>
    <row r="5" spans="1:17" ht="21.75" customHeight="1" thickBot="1" x14ac:dyDescent="0.3">
      <c r="A5" s="39"/>
      <c r="B5" s="41"/>
      <c r="C5" s="43"/>
      <c r="D5" s="43"/>
      <c r="E5" s="43"/>
      <c r="F5" s="43"/>
      <c r="G5" s="43"/>
      <c r="H5" s="43"/>
      <c r="I5" s="45"/>
    </row>
    <row r="6" spans="1:17" ht="19.5" customHeight="1" x14ac:dyDescent="0.25">
      <c r="A6" s="29" t="s">
        <v>15</v>
      </c>
      <c r="B6" s="33" t="s">
        <v>9</v>
      </c>
      <c r="C6" s="33"/>
      <c r="D6" s="33"/>
      <c r="E6" s="33"/>
      <c r="F6" s="33"/>
      <c r="G6" s="33"/>
      <c r="H6" s="33"/>
      <c r="I6" s="34"/>
    </row>
    <row r="7" spans="1:17" ht="19.5" customHeight="1" x14ac:dyDescent="0.25">
      <c r="A7" s="30"/>
      <c r="B7" s="26">
        <v>116047.13000000003</v>
      </c>
      <c r="C7" s="12">
        <v>267448.51</v>
      </c>
      <c r="D7" s="13">
        <v>15316</v>
      </c>
      <c r="E7" s="12">
        <v>280180.67</v>
      </c>
      <c r="F7" s="14"/>
      <c r="G7" s="15"/>
      <c r="H7" s="16">
        <v>313671.61</v>
      </c>
      <c r="I7" s="17">
        <f>B7+C7-H7</f>
        <v>69824.030000000028</v>
      </c>
      <c r="J7" s="47"/>
      <c r="K7" s="47"/>
    </row>
    <row r="8" spans="1:17" ht="19.5" customHeight="1" x14ac:dyDescent="0.25">
      <c r="A8" s="30"/>
      <c r="B8" s="35" t="s">
        <v>10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30"/>
      <c r="B9" s="26">
        <v>2516.9800000000005</v>
      </c>
      <c r="C9" s="11"/>
      <c r="D9" s="11"/>
      <c r="E9" s="11"/>
      <c r="F9" s="11"/>
      <c r="G9" s="11"/>
      <c r="H9" s="16"/>
      <c r="I9" s="17">
        <f>SUM(B9+C9-H9)</f>
        <v>2516.9800000000005</v>
      </c>
    </row>
    <row r="10" spans="1:17" ht="19.5" customHeight="1" x14ac:dyDescent="0.25">
      <c r="A10" s="30"/>
      <c r="B10" s="35" t="s">
        <v>11</v>
      </c>
      <c r="C10" s="36"/>
      <c r="D10" s="36"/>
      <c r="E10" s="36"/>
      <c r="F10" s="36"/>
      <c r="G10" s="36"/>
      <c r="H10" s="36"/>
      <c r="I10" s="37"/>
    </row>
    <row r="11" spans="1:17" ht="19.5" customHeight="1" thickBot="1" x14ac:dyDescent="0.3">
      <c r="A11" s="31"/>
      <c r="B11" s="27">
        <v>19536.239999999998</v>
      </c>
      <c r="C11" s="20">
        <v>56823.13</v>
      </c>
      <c r="D11" s="21">
        <v>15316</v>
      </c>
      <c r="E11" s="20">
        <v>59528.25</v>
      </c>
      <c r="F11" s="22"/>
      <c r="G11" s="23"/>
      <c r="H11" s="24">
        <v>57588.78</v>
      </c>
      <c r="I11" s="25">
        <f>B11+C11-H11</f>
        <v>18770.589999999997</v>
      </c>
      <c r="J11" s="47"/>
      <c r="K11" s="47"/>
    </row>
    <row r="12" spans="1:17" s="6" customFormat="1" ht="19.5" customHeight="1" thickBot="1" x14ac:dyDescent="0.3">
      <c r="A12" s="32" t="s">
        <v>12</v>
      </c>
      <c r="B12" s="28">
        <f>SUM(B11+B9+B7)</f>
        <v>138100.35000000003</v>
      </c>
      <c r="C12" s="18">
        <f t="shared" ref="C12:I12" si="0">SUM(C11+C9+C7)</f>
        <v>324271.64</v>
      </c>
      <c r="D12" s="18"/>
      <c r="E12" s="18">
        <f t="shared" si="0"/>
        <v>339708.92</v>
      </c>
      <c r="F12" s="18"/>
      <c r="G12" s="18">
        <f t="shared" si="0"/>
        <v>0</v>
      </c>
      <c r="H12" s="18">
        <f t="shared" si="0"/>
        <v>371260.39</v>
      </c>
      <c r="I12" s="19">
        <f t="shared" si="0"/>
        <v>91111.60000000002</v>
      </c>
      <c r="J12" s="5"/>
      <c r="L12" s="7"/>
      <c r="M12" s="7"/>
      <c r="N12" s="7"/>
      <c r="O12" s="7"/>
      <c r="P12" s="7"/>
      <c r="Q12" s="7"/>
    </row>
    <row r="13" spans="1:17" s="6" customFormat="1" ht="19.5" customHeight="1" x14ac:dyDescent="0.25">
      <c r="A13" s="8" t="s">
        <v>14</v>
      </c>
      <c r="B13" s="9">
        <f>H12/(B12+C12)*100</f>
        <v>80.294740604853672</v>
      </c>
      <c r="C13" s="8" t="s">
        <v>13</v>
      </c>
      <c r="D13" s="10"/>
      <c r="E13" s="8"/>
      <c r="F13" s="8"/>
      <c r="G13" s="8"/>
      <c r="H13" s="8"/>
      <c r="I13" s="10"/>
    </row>
    <row r="14" spans="1:17" x14ac:dyDescent="0.25">
      <c r="D14" s="2"/>
      <c r="E14" s="2"/>
    </row>
    <row r="15" spans="1:17" x14ac:dyDescent="0.25">
      <c r="D15" s="2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2022-02-01T05:55:43Z</dcterms:modified>
</cp:coreProperties>
</file>