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9" i="1" l="1"/>
  <c r="I17" i="1" l="1"/>
  <c r="C18" i="1" l="1"/>
  <c r="E18" i="1"/>
  <c r="G18" i="1"/>
  <c r="H18" i="1"/>
  <c r="B18" i="1"/>
  <c r="I9" i="1"/>
  <c r="I11" i="1"/>
  <c r="I13" i="1" l="1"/>
  <c r="I7" i="1"/>
  <c r="I15" i="1" l="1"/>
  <c r="I18" i="1" s="1"/>
</calcChain>
</file>

<file path=xl/sharedStrings.xml><?xml version="1.0" encoding="utf-8"?>
<sst xmlns="http://schemas.openxmlformats.org/spreadsheetml/2006/main" count="20" uniqueCount="20">
  <si>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</si>
  <si>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</si>
  <si>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</si>
  <si>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</si>
  <si>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</si>
  <si>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</si>
  <si>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</si>
  <si>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</si>
  <si>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</si>
  <si>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</si>
  <si>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</si>
  <si>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</si>
  <si>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</si>
  <si>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</si>
  <si>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Платежеспособность  -</t>
  </si>
  <si>
    <t>ХВ для ГВ на содржание о/и</t>
  </si>
  <si>
    <t>Т/эн на подогрев ХВ для ГВ на содржание о/и</t>
  </si>
  <si>
    <t>Кирова, 278</t>
  </si>
  <si>
    <t>Аренда общего имущества МКД - 3,6 т.руб.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</si>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</sst>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>
      <alignment horizontal="center" vertical="center"/>
    </xf>
    <xf numFmtId="4" fontId="6" fillId="0" borderId="24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0" fontId="9" fillId="0" borderId="0" xfId="0" applyFont="1"/>
    <xf numFmtId="4" fontId="4" fillId="0" borderId="0" xfId="0" applyNumberFormat="1" applyFont="1"/>
    <xf numFmtId="4" fontId="0" fillId="0" borderId="0" xfId="0" applyNumberFormat="1"/>
    <xf numFmtId="2" fontId="0" fillId="0" borderId="0" xfId="0" applyNumberFormat="1"/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  <xf numFmtId="10" fontId="6" fillId="0" borderId="0" xfId="0" applyNumberFormat="1" applyFon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zoomScale="85" zoomScaleNormal="85" workbookViewId="0">
      <pane xSplit="1" ySplit="5" topLeftCell="B12" activePane="bottomRight" state="frozen"/>
      <selection pane="topRight" activeCell="D1" sqref="D1"/>
      <selection pane="bottomLeft" activeCell="A5" sqref="A5"/>
      <selection pane="bottomRight" activeCell="E30" sqref="E30"/>
    </sheetView>
  </sheetViews>
  <sheetFormatPr defaultRowHeight="15" x14ac:dyDescent="0.25"/>
  <cols>
    <col min="1" max="1" width="26.7109375" style="1" customWidth="1"/>
    <col min="2" max="2" width="15" style="1" customWidth="1"/>
    <col min="3" max="3" width="13.28515625" style="1" customWidth="1"/>
    <col min="4" max="4" width="17.5703125" style="1" customWidth="1"/>
    <col min="5" max="5" width="14.7109375" style="1" customWidth="1"/>
    <col min="6" max="6" width="15.5703125" style="1" customWidth="1"/>
    <col min="7" max="7" width="16.28515625" style="1" customWidth="1"/>
    <col min="8" max="8" width="14.28515625" style="1" customWidth="1"/>
    <col min="9" max="9" width="13.7109375" style="1" customWidth="1"/>
    <col min="10" max="10" width="10" bestFit="1" customWidth="1"/>
    <col min="11" max="11" width="10.28515625" bestFit="1" customWidth="1"/>
  </cols>
  <sheetData>
    <row r="1" spans="1:11" ht="16.5" x14ac:dyDescent="0.25">
      <c r="A1" s="3"/>
      <c r="B1" s="56" t="s">
        <v>19</v>
      </c>
      <c r="C1" s="56"/>
      <c r="D1" s="56"/>
      <c r="E1" s="56"/>
      <c r="F1" s="56"/>
      <c r="G1" s="56"/>
      <c r="H1" s="56"/>
      <c r="I1" s="3"/>
    </row>
    <row r="2" spans="1:11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1" ht="12.75" customHeight="1" x14ac:dyDescent="0.25">
      <c r="A3" s="42" t="s">
        <v>0</v>
      </c>
      <c r="B3" s="45" t="s">
        <v>1</v>
      </c>
      <c r="C3" s="48" t="s">
        <v>2</v>
      </c>
      <c r="D3" s="48" t="s">
        <v>3</v>
      </c>
      <c r="E3" s="48" t="s">
        <v>4</v>
      </c>
      <c r="F3" s="48" t="s">
        <v>5</v>
      </c>
      <c r="G3" s="48" t="s">
        <v>6</v>
      </c>
      <c r="H3" s="48" t="s">
        <v>7</v>
      </c>
      <c r="I3" s="53" t="s">
        <v>8</v>
      </c>
    </row>
    <row r="4" spans="1:11" ht="12.75" customHeight="1" x14ac:dyDescent="0.25">
      <c r="A4" s="43"/>
      <c r="B4" s="46"/>
      <c r="C4" s="49"/>
      <c r="D4" s="49"/>
      <c r="E4" s="49"/>
      <c r="F4" s="49"/>
      <c r="G4" s="49"/>
      <c r="H4" s="49"/>
      <c r="I4" s="54"/>
    </row>
    <row r="5" spans="1:11" ht="25.5" customHeight="1" thickBot="1" x14ac:dyDescent="0.3">
      <c r="A5" s="44"/>
      <c r="B5" s="47"/>
      <c r="C5" s="50"/>
      <c r="D5" s="50"/>
      <c r="E5" s="50"/>
      <c r="F5" s="50"/>
      <c r="G5" s="50"/>
      <c r="H5" s="50"/>
      <c r="I5" s="55"/>
    </row>
    <row r="6" spans="1:11" ht="19.5" customHeight="1" x14ac:dyDescent="0.25">
      <c r="A6" s="19" t="s">
        <v>17</v>
      </c>
      <c r="B6" s="51" t="s">
        <v>13</v>
      </c>
      <c r="C6" s="51"/>
      <c r="D6" s="51"/>
      <c r="E6" s="51"/>
      <c r="F6" s="51"/>
      <c r="G6" s="51"/>
      <c r="H6" s="51"/>
      <c r="I6" s="52"/>
    </row>
    <row r="7" spans="1:11" ht="19.5" customHeight="1" x14ac:dyDescent="0.25">
      <c r="A7" s="20"/>
      <c r="B7" s="17">
        <v>589.45860105675001</v>
      </c>
      <c r="C7" s="8">
        <v>3251.7</v>
      </c>
      <c r="D7" s="8">
        <v>150.25747200000001</v>
      </c>
      <c r="E7" s="9">
        <v>3251.76</v>
      </c>
      <c r="F7" s="9">
        <v>-2.5959999999999998E-3</v>
      </c>
      <c r="G7" s="10">
        <v>-0.06</v>
      </c>
      <c r="H7" s="9">
        <v>3030.55</v>
      </c>
      <c r="I7" s="16">
        <f>SUM(B7+C7-H7)</f>
        <v>810.60860105674965</v>
      </c>
    </row>
    <row r="8" spans="1:11" ht="19.5" customHeight="1" x14ac:dyDescent="0.25">
      <c r="A8" s="20"/>
      <c r="B8" s="37" t="s">
        <v>15</v>
      </c>
      <c r="C8" s="37"/>
      <c r="D8" s="37"/>
      <c r="E8" s="37"/>
      <c r="F8" s="37"/>
      <c r="G8" s="37"/>
      <c r="H8" s="37"/>
      <c r="I8" s="38"/>
    </row>
    <row r="9" spans="1:11" ht="19.5" customHeight="1" x14ac:dyDescent="0.25">
      <c r="A9" s="20"/>
      <c r="B9" s="17">
        <v>581.95860105675001</v>
      </c>
      <c r="C9" s="8">
        <v>3251.7</v>
      </c>
      <c r="D9" s="8">
        <v>150.25747200000001</v>
      </c>
      <c r="E9" s="9">
        <v>3251.76</v>
      </c>
      <c r="F9" s="9">
        <v>-2.5959999999999998E-3</v>
      </c>
      <c r="G9" s="10">
        <v>-0.06</v>
      </c>
      <c r="H9" s="9">
        <v>3031.53</v>
      </c>
      <c r="I9" s="16">
        <f t="shared" ref="I9" si="0">SUM(B9+C9-H9)</f>
        <v>802.12860105674963</v>
      </c>
    </row>
    <row r="10" spans="1:11" ht="19.5" customHeight="1" x14ac:dyDescent="0.25">
      <c r="A10" s="20"/>
      <c r="B10" s="37" t="s">
        <v>16</v>
      </c>
      <c r="C10" s="37"/>
      <c r="D10" s="37"/>
      <c r="E10" s="37"/>
      <c r="F10" s="37"/>
      <c r="G10" s="37"/>
      <c r="H10" s="37"/>
      <c r="I10" s="38"/>
    </row>
    <row r="11" spans="1:11" ht="19.5" customHeight="1" x14ac:dyDescent="0.25">
      <c r="A11" s="20"/>
      <c r="B11" s="17">
        <v>4114.2262022508585</v>
      </c>
      <c r="C11" s="8">
        <v>24452.97</v>
      </c>
      <c r="D11" s="8">
        <v>7.8132840000000003</v>
      </c>
      <c r="E11" s="9">
        <v>24453.39</v>
      </c>
      <c r="F11" s="9">
        <v>-1.36E-4</v>
      </c>
      <c r="G11" s="10">
        <v>-0.42</v>
      </c>
      <c r="H11" s="9">
        <v>22690.406202250859</v>
      </c>
      <c r="I11" s="16">
        <f t="shared" ref="I11" si="1">SUM(B11+C11-H11)</f>
        <v>5876.7900000000009</v>
      </c>
      <c r="J11" s="35"/>
      <c r="K11" s="36"/>
    </row>
    <row r="12" spans="1:11" ht="19.5" customHeight="1" x14ac:dyDescent="0.25">
      <c r="A12" s="20"/>
      <c r="B12" s="37" t="s">
        <v>9</v>
      </c>
      <c r="C12" s="37"/>
      <c r="D12" s="37"/>
      <c r="E12" s="37"/>
      <c r="F12" s="37"/>
      <c r="G12" s="37"/>
      <c r="H12" s="37"/>
      <c r="I12" s="38"/>
    </row>
    <row r="13" spans="1:11" ht="19.5" customHeight="1" x14ac:dyDescent="0.25">
      <c r="A13" s="20"/>
      <c r="B13" s="18">
        <v>124777.43199999991</v>
      </c>
      <c r="C13" s="12">
        <v>778697.46</v>
      </c>
      <c r="D13" s="13">
        <v>34710</v>
      </c>
      <c r="E13" s="12">
        <v>792545.52</v>
      </c>
      <c r="F13" s="14">
        <v>-0.6</v>
      </c>
      <c r="G13" s="15">
        <v>-11</v>
      </c>
      <c r="H13" s="10">
        <v>719591.14199999988</v>
      </c>
      <c r="I13" s="16">
        <f>B13+C13-H13</f>
        <v>183883.75</v>
      </c>
      <c r="J13" s="35"/>
      <c r="K13" s="35"/>
    </row>
    <row r="14" spans="1:11" ht="19.5" customHeight="1" x14ac:dyDescent="0.25">
      <c r="A14" s="20"/>
      <c r="B14" s="37" t="s">
        <v>10</v>
      </c>
      <c r="C14" s="39"/>
      <c r="D14" s="39"/>
      <c r="E14" s="39"/>
      <c r="F14" s="39"/>
      <c r="G14" s="39"/>
      <c r="H14" s="39"/>
      <c r="I14" s="40"/>
    </row>
    <row r="15" spans="1:11" ht="19.5" customHeight="1" x14ac:dyDescent="0.3">
      <c r="A15" s="20"/>
      <c r="B15" s="18">
        <v>2280.62</v>
      </c>
      <c r="C15" s="11"/>
      <c r="D15" s="11"/>
      <c r="E15" s="11"/>
      <c r="F15" s="11"/>
      <c r="G15" s="11"/>
      <c r="H15" s="10">
        <v>352.43</v>
      </c>
      <c r="I15" s="16">
        <f>SUM(B15+C15-H15)</f>
        <v>1928.1899999999998</v>
      </c>
      <c r="J15" s="33"/>
    </row>
    <row r="16" spans="1:11" ht="19.5" customHeight="1" x14ac:dyDescent="0.25">
      <c r="A16" s="20"/>
      <c r="B16" s="37" t="s">
        <v>11</v>
      </c>
      <c r="C16" s="41"/>
      <c r="D16" s="41"/>
      <c r="E16" s="41"/>
      <c r="F16" s="41"/>
      <c r="G16" s="41"/>
      <c r="H16" s="41"/>
      <c r="I16" s="40"/>
    </row>
    <row r="17" spans="1:17" ht="19.5" customHeight="1" thickBot="1" x14ac:dyDescent="0.3">
      <c r="A17" s="20"/>
      <c r="B17" s="21">
        <v>27481.630000000005</v>
      </c>
      <c r="C17" s="22">
        <v>152258.79</v>
      </c>
      <c r="D17" s="23">
        <v>34710</v>
      </c>
      <c r="E17" s="22">
        <v>152261.41</v>
      </c>
      <c r="F17" s="24">
        <v>-0.6</v>
      </c>
      <c r="G17" s="25">
        <v>-2.62</v>
      </c>
      <c r="H17" s="26">
        <v>141735.51</v>
      </c>
      <c r="I17" s="16">
        <f>SUM(B17+C17-H17)</f>
        <v>38004.910000000003</v>
      </c>
      <c r="J17" s="35"/>
      <c r="K17" s="35"/>
    </row>
    <row r="18" spans="1:17" s="6" customFormat="1" ht="19.5" customHeight="1" thickBot="1" x14ac:dyDescent="0.3">
      <c r="A18" s="27" t="s">
        <v>12</v>
      </c>
      <c r="B18" s="28">
        <f>SUM(B17+B15+B13+B7)+B11+B9</f>
        <v>159825.32540436427</v>
      </c>
      <c r="C18" s="29">
        <f t="shared" ref="C18:I18" si="2">SUM(C17+C15+C13+C7)+C11+C9</f>
        <v>961912.61999999988</v>
      </c>
      <c r="D18" s="29"/>
      <c r="E18" s="29">
        <f t="shared" si="2"/>
        <v>975763.84000000008</v>
      </c>
      <c r="F18" s="29"/>
      <c r="G18" s="29">
        <f t="shared" si="2"/>
        <v>-14.160000000000002</v>
      </c>
      <c r="H18" s="29">
        <f t="shared" si="2"/>
        <v>890431.56820225087</v>
      </c>
      <c r="I18" s="30">
        <f t="shared" si="2"/>
        <v>231306.37720211351</v>
      </c>
      <c r="J18" s="5"/>
      <c r="L18" s="7"/>
      <c r="M18" s="7"/>
      <c r="N18" s="7"/>
      <c r="O18" s="7"/>
      <c r="P18" s="7"/>
      <c r="Q18" s="7"/>
    </row>
    <row r="19" spans="1:17" s="6" customFormat="1" ht="16.5" x14ac:dyDescent="0.25">
      <c r="A19" s="31" t="s">
        <v>14</v>
      </c>
      <c r="B19" s="57">
        <f>H18/(B18+C18)</f>
        <v>0.79379642264064443</v>
      </c>
      <c r="C19" s="31"/>
      <c r="D19" s="31"/>
      <c r="E19" s="31"/>
      <c r="F19" s="31"/>
      <c r="G19" s="31"/>
      <c r="H19" s="31"/>
      <c r="I19" s="32"/>
    </row>
    <row r="20" spans="1:17" s="33" customFormat="1" ht="17.25" x14ac:dyDescent="0.3">
      <c r="A20" s="3" t="s">
        <v>18</v>
      </c>
      <c r="B20" s="3"/>
      <c r="C20" s="3"/>
      <c r="D20" s="3"/>
      <c r="E20" s="34"/>
      <c r="F20" s="3"/>
      <c r="G20" s="3"/>
      <c r="H20" s="3"/>
      <c r="I20" s="34"/>
    </row>
    <row r="21" spans="1:17" x14ac:dyDescent="0.25">
      <c r="D21" s="2"/>
      <c r="E21" s="2"/>
    </row>
    <row r="22" spans="1:17" x14ac:dyDescent="0.25">
      <c r="C22" s="2"/>
    </row>
  </sheetData>
  <mergeCells count="16">
    <mergeCell ref="B1:H1"/>
    <mergeCell ref="D3:D5"/>
    <mergeCell ref="E3:E5"/>
    <mergeCell ref="F3:F5"/>
    <mergeCell ref="G3:G5"/>
    <mergeCell ref="H3:H5"/>
    <mergeCell ref="B12:I12"/>
    <mergeCell ref="B14:I14"/>
    <mergeCell ref="B16:I16"/>
    <mergeCell ref="A3:A5"/>
    <mergeCell ref="B3:B5"/>
    <mergeCell ref="C3:C5"/>
    <mergeCell ref="B6:I6"/>
    <mergeCell ref="I3:I5"/>
    <mergeCell ref="B8:I8"/>
    <mergeCell ref="B10:I10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2022-02-03T23:41:41Z</dcterms:modified>
</cp:coreProperties>
</file>