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12" i="1" l="1"/>
  <c r="E12" i="1"/>
  <c r="G12" i="1"/>
  <c r="H12" i="1"/>
  <c r="B12" i="1"/>
  <c r="B14" i="1" l="1"/>
  <c r="I7" i="1"/>
  <c r="I11" i="1" l="1"/>
  <c r="I9" i="1" l="1"/>
  <c r="I12" i="1" s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<sst xmlns="http://schemas.openxmlformats.org/spreadsheetml/2006/main" count="17" uniqueCount="17">
  <si>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</si>
  <si>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</si>
  <si>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</si>
  <si>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</si>
  <si>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</si>
  <si>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</si>
  <si>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</si>
  <si>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</si>
  <si>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</si>
  <si>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</si>
  <si>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Услуги управляющей компании.</t>
  </si>
  <si>
    <t>Итого:</t>
  </si>
  <si>
    <t>ХВ на содржание о/и</t>
  </si>
  <si>
    <t>%</t>
  </si>
  <si>
    <t>Платежеспособность  -</t>
  </si>
  <si>
    <t xml:space="preserve">Сведения за 2021 год о начислении платы за жилищные услуги. </t>
  </si>
  <si>
    <t>Кирова, 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</si>
</sst>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4" fontId="5" fillId="0" borderId="4" xfId="3" applyNumberFormat="1" applyFont="1" applyFill="1" applyBorder="1" applyAlignment="1">
      <alignment horizontal="center" vertical="center"/>
    </xf>
    <xf numFmtId="2" fontId="5" fillId="0" borderId="4" xfId="3" applyNumberFormat="1" applyFont="1" applyFill="1" applyBorder="1" applyAlignment="1">
      <alignment horizontal="center" vertical="center"/>
    </xf>
    <xf numFmtId="4" fontId="5" fillId="0" borderId="4" xfId="2" applyNumberFormat="1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4" fontId="5" fillId="0" borderId="11" xfId="3" applyNumberFormat="1" applyFont="1" applyFill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16" xfId="0" applyFont="1" applyBorder="1"/>
    <xf numFmtId="0" fontId="4" fillId="0" borderId="16" xfId="0" applyFont="1" applyBorder="1"/>
    <xf numFmtId="4" fontId="4" fillId="0" borderId="5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6" fillId="0" borderId="22" xfId="0" applyNumberFormat="1" applyFont="1" applyFill="1" applyBorder="1" applyAlignment="1">
      <alignment horizontal="center" vertical="center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4" fontId="0" fillId="0" borderId="0" xfId="0" applyNumberFormat="1"/>
    <xf numFmtId="0" fontId="6" fillId="2" borderId="0" xfId="0" applyFont="1" applyFill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21" xfId="0" applyFont="1" applyBorder="1" applyAlignment="1">
      <alignment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tabSelected="1" topLeftCell="A4" zoomScale="85" zoomScaleNormal="85" workbookViewId="0">
      <selection activeCell="M10" sqref="M10"/>
    </sheetView>
  </sheetViews>
  <sheetFormatPr defaultRowHeight="15" x14ac:dyDescent="0.25"/>
  <cols>
    <col min="1" max="1" width="26.7109375" style="1" customWidth="1"/>
    <col min="2" max="2" width="15" style="1" customWidth="1"/>
    <col min="3" max="3" width="13.28515625" style="1" customWidth="1"/>
    <col min="4" max="4" width="17.5703125" style="1" customWidth="1"/>
    <col min="5" max="5" width="14.7109375" style="1" customWidth="1"/>
    <col min="6" max="6" width="15.5703125" style="1" customWidth="1"/>
    <col min="7" max="7" width="16.28515625" style="1" customWidth="1"/>
    <col min="8" max="8" width="14.28515625" style="1" customWidth="1"/>
    <col min="9" max="9" width="13.7109375" style="1" customWidth="1"/>
    <col min="10" max="10" width="10" bestFit="1" customWidth="1"/>
    <col min="11" max="11" width="10.28515625" bestFit="1" customWidth="1"/>
  </cols>
  <sheetData>
    <row r="1" spans="1:17" ht="16.5" x14ac:dyDescent="0.25">
      <c r="A1" s="3"/>
      <c r="B1" s="32" t="s">
        <v>15</v>
      </c>
      <c r="C1" s="32"/>
      <c r="D1" s="32"/>
      <c r="E1" s="32"/>
      <c r="F1" s="32"/>
      <c r="G1" s="32"/>
      <c r="H1" s="32"/>
      <c r="I1" s="3"/>
    </row>
    <row r="2" spans="1:17" ht="17.25" thickBot="1" x14ac:dyDescent="0.3">
      <c r="A2" s="3"/>
      <c r="B2" s="4"/>
      <c r="C2" s="4"/>
      <c r="D2" s="4"/>
      <c r="E2" s="4"/>
      <c r="F2" s="4"/>
      <c r="G2" s="4"/>
      <c r="H2" s="4"/>
      <c r="I2" s="3"/>
    </row>
    <row r="3" spans="1:17" ht="12.75" customHeight="1" x14ac:dyDescent="0.25">
      <c r="A3" s="40" t="s">
        <v>0</v>
      </c>
      <c r="B3" s="43" t="s">
        <v>1</v>
      </c>
      <c r="C3" s="33" t="s">
        <v>2</v>
      </c>
      <c r="D3" s="33" t="s">
        <v>3</v>
      </c>
      <c r="E3" s="33" t="s">
        <v>4</v>
      </c>
      <c r="F3" s="33" t="s">
        <v>5</v>
      </c>
      <c r="G3" s="33" t="s">
        <v>6</v>
      </c>
      <c r="H3" s="33" t="s">
        <v>7</v>
      </c>
      <c r="I3" s="48" t="s">
        <v>8</v>
      </c>
    </row>
    <row r="4" spans="1:17" ht="12.75" customHeight="1" x14ac:dyDescent="0.25">
      <c r="A4" s="41"/>
      <c r="B4" s="44"/>
      <c r="C4" s="34"/>
      <c r="D4" s="34"/>
      <c r="E4" s="34"/>
      <c r="F4" s="34"/>
      <c r="G4" s="34"/>
      <c r="H4" s="34"/>
      <c r="I4" s="49"/>
    </row>
    <row r="5" spans="1:17" ht="25.5" customHeight="1" thickBot="1" x14ac:dyDescent="0.3">
      <c r="A5" s="42"/>
      <c r="B5" s="45"/>
      <c r="C5" s="35"/>
      <c r="D5" s="35"/>
      <c r="E5" s="35"/>
      <c r="F5" s="35"/>
      <c r="G5" s="35"/>
      <c r="H5" s="35"/>
      <c r="I5" s="50"/>
    </row>
    <row r="6" spans="1:17" ht="19.5" customHeight="1" x14ac:dyDescent="0.25">
      <c r="A6" s="18" t="s">
        <v>16</v>
      </c>
      <c r="B6" s="46" t="s">
        <v>12</v>
      </c>
      <c r="C6" s="46"/>
      <c r="D6" s="46"/>
      <c r="E6" s="46"/>
      <c r="F6" s="46"/>
      <c r="G6" s="46"/>
      <c r="H6" s="46"/>
      <c r="I6" s="47"/>
    </row>
    <row r="7" spans="1:17" ht="19.5" customHeight="1" x14ac:dyDescent="0.25">
      <c r="A7" s="19"/>
      <c r="B7" s="16"/>
      <c r="C7" s="8">
        <v>2384.42</v>
      </c>
      <c r="D7" s="8">
        <v>115.067671</v>
      </c>
      <c r="E7" s="9">
        <v>2411.96</v>
      </c>
      <c r="F7" s="9">
        <v>-1.3118799999999999</v>
      </c>
      <c r="G7" s="10">
        <v>-27.54</v>
      </c>
      <c r="H7" s="9">
        <v>2023.89</v>
      </c>
      <c r="I7" s="15">
        <f>SUM(B7+C7-H7)</f>
        <v>360.53</v>
      </c>
    </row>
    <row r="8" spans="1:17" ht="19.5" customHeight="1" x14ac:dyDescent="0.25">
      <c r="A8" s="19"/>
      <c r="B8" s="36" t="s">
        <v>9</v>
      </c>
      <c r="C8" s="36"/>
      <c r="D8" s="36"/>
      <c r="E8" s="36"/>
      <c r="F8" s="36"/>
      <c r="G8" s="36"/>
      <c r="H8" s="36"/>
      <c r="I8" s="37"/>
    </row>
    <row r="9" spans="1:17" ht="19.5" customHeight="1" x14ac:dyDescent="0.25">
      <c r="A9" s="19"/>
      <c r="B9" s="17"/>
      <c r="C9" s="8">
        <v>784604.52</v>
      </c>
      <c r="D9" s="12">
        <v>40428.800000000003</v>
      </c>
      <c r="E9" s="11">
        <v>792809.3</v>
      </c>
      <c r="F9" s="13">
        <v>-0.8</v>
      </c>
      <c r="G9" s="14">
        <v>-15.68</v>
      </c>
      <c r="H9" s="10">
        <v>668242.49</v>
      </c>
      <c r="I9" s="15">
        <f>B9+C9-H9</f>
        <v>116362.03000000003</v>
      </c>
      <c r="J9" s="31"/>
      <c r="K9" s="31"/>
    </row>
    <row r="10" spans="1:17" ht="19.5" customHeight="1" x14ac:dyDescent="0.25">
      <c r="A10" s="19"/>
      <c r="B10" s="36" t="s">
        <v>10</v>
      </c>
      <c r="C10" s="38"/>
      <c r="D10" s="38"/>
      <c r="E10" s="38"/>
      <c r="F10" s="38"/>
      <c r="G10" s="38"/>
      <c r="H10" s="38"/>
      <c r="I10" s="39"/>
    </row>
    <row r="11" spans="1:17" ht="19.5" customHeight="1" thickBot="1" x14ac:dyDescent="0.3">
      <c r="A11" s="19"/>
      <c r="B11" s="20"/>
      <c r="C11" s="8">
        <v>177479.55</v>
      </c>
      <c r="D11" s="22">
        <v>40428.800000000003</v>
      </c>
      <c r="E11" s="21">
        <v>177483.07</v>
      </c>
      <c r="F11" s="23">
        <v>-0.8</v>
      </c>
      <c r="G11" s="24">
        <v>-3.52</v>
      </c>
      <c r="H11" s="25">
        <v>150936.31</v>
      </c>
      <c r="I11" s="15">
        <f>SUM(B11+C11-H11)</f>
        <v>26543.239999999991</v>
      </c>
    </row>
    <row r="12" spans="1:17" s="6" customFormat="1" ht="19.5" customHeight="1" thickBot="1" x14ac:dyDescent="0.3">
      <c r="A12" s="26" t="s">
        <v>11</v>
      </c>
      <c r="B12" s="27">
        <f>B11+B9+B7</f>
        <v>0</v>
      </c>
      <c r="C12" s="27">
        <f t="shared" ref="C12:I12" si="0">C11+C9+C7</f>
        <v>964468.49000000011</v>
      </c>
      <c r="D12" s="27"/>
      <c r="E12" s="27">
        <f t="shared" si="0"/>
        <v>972704.33000000007</v>
      </c>
      <c r="F12" s="27"/>
      <c r="G12" s="27">
        <f t="shared" si="0"/>
        <v>-46.739999999999995</v>
      </c>
      <c r="H12" s="27">
        <f t="shared" si="0"/>
        <v>821202.69000000006</v>
      </c>
      <c r="I12" s="27">
        <f t="shared" si="0"/>
        <v>143265.80000000002</v>
      </c>
      <c r="J12" s="5"/>
      <c r="L12" s="7"/>
      <c r="M12" s="7"/>
      <c r="N12" s="7"/>
      <c r="O12" s="7"/>
      <c r="P12" s="7"/>
      <c r="Q12" s="7"/>
    </row>
    <row r="13" spans="1:17" ht="16.5" x14ac:dyDescent="0.25">
      <c r="A13" s="3"/>
      <c r="E13" s="2"/>
      <c r="I13" s="2"/>
    </row>
    <row r="14" spans="1:17" s="6" customFormat="1" ht="16.5" x14ac:dyDescent="0.25">
      <c r="A14" s="28" t="s">
        <v>14</v>
      </c>
      <c r="B14" s="29">
        <f>H12/(B12+C12)*100</f>
        <v>85.145621501849163</v>
      </c>
      <c r="C14" s="28" t="s">
        <v>13</v>
      </c>
      <c r="D14" s="28"/>
      <c r="E14" s="28"/>
      <c r="F14" s="28"/>
      <c r="G14" s="28"/>
      <c r="H14" s="28"/>
      <c r="I14" s="30"/>
    </row>
    <row r="15" spans="1:17" ht="16.5" x14ac:dyDescent="0.25">
      <c r="A15" s="3"/>
      <c r="E15" s="2"/>
      <c r="I15" s="2"/>
    </row>
    <row r="16" spans="1:17" x14ac:dyDescent="0.25">
      <c r="D16" s="2"/>
      <c r="E16" s="2"/>
    </row>
    <row r="17" spans="3:7" x14ac:dyDescent="0.25">
      <c r="C17" s="2"/>
      <c r="G17" s="2"/>
    </row>
  </sheetData>
  <mergeCells count="13">
    <mergeCell ref="B8:I8"/>
    <mergeCell ref="B10:I10"/>
    <mergeCell ref="A3:A5"/>
    <mergeCell ref="B3:B5"/>
    <mergeCell ref="C3:C5"/>
    <mergeCell ref="B6:I6"/>
    <mergeCell ref="I3:I5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scale="8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2022-02-01T07:37:13Z</dcterms:modified>
</cp:coreProperties>
</file>