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470" yWindow="-150" windowWidth="14280" windowHeight="9285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6" i="1" l="1"/>
  <c r="I14" i="1"/>
  <c r="H14" i="1"/>
  <c r="E14" i="1"/>
  <c r="C14" i="1"/>
  <c r="B14" i="1"/>
  <c r="I7" i="1"/>
  <c r="I9" i="1" l="1"/>
  <c r="G14" i="1"/>
  <c r="I13" i="1"/>
  <c r="I11" i="1"/>
  <c r="I5" i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<sst xmlns="http://schemas.openxmlformats.org/spreadsheetml/2006/main" count="19" uniqueCount="19">
  <si>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</si>
  <si>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</si>
  <si>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</si>
  <si>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</si>
  <si>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</si>
  <si>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</si>
  <si>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</si>
  <si>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</si>
  <si>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</si>
  <si>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</si>
  <si>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</si>
  <si>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</si>
  <si>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9 Мая, 208</t>
  </si>
  <si>
    <t>ХВ на содержание о/и</t>
  </si>
  <si>
    <t>Горячая вода на  содержание о/и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</si>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</sst>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#,##0.0"/>
    <numFmt numFmtId="166" formatCode="0.00000"/>
    <numFmt numFmtId="167" formatCode="0.0%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Border="1" applyAlignment="1">
      <alignment horizontal="center" wrapText="1"/>
    </xf>
    <xf numFmtId="167" fontId="4" fillId="0" borderId="0" xfId="4" applyNumberFormat="1" applyFont="1"/>
    <xf numFmtId="0" fontId="4" fillId="0" borderId="2" xfId="0" applyFont="1" applyFill="1" applyBorder="1" applyAlignment="1">
      <alignment horizontal="center" vertical="center"/>
    </xf>
    <xf numFmtId="2" fontId="5" fillId="0" borderId="2" xfId="3" applyNumberFormat="1" applyFont="1" applyFill="1" applyBorder="1" applyAlignment="1">
      <alignment horizontal="center" vertical="center"/>
    </xf>
    <xf numFmtId="164" fontId="5" fillId="0" borderId="2" xfId="3" applyNumberFormat="1" applyFont="1" applyFill="1" applyBorder="1" applyAlignment="1">
      <alignment horizontal="center" vertical="center"/>
    </xf>
    <xf numFmtId="166" fontId="5" fillId="0" borderId="2" xfId="3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5" fontId="5" fillId="0" borderId="2" xfId="2" applyNumberFormat="1" applyFont="1" applyFill="1" applyBorder="1" applyAlignment="1">
      <alignment horizontal="center" vertical="center"/>
    </xf>
    <xf numFmtId="4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167" fontId="6" fillId="0" borderId="0" xfId="4" applyNumberFormat="1" applyFont="1"/>
    <xf numFmtId="4" fontId="6" fillId="0" borderId="0" xfId="0" applyNumberFormat="1" applyFont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5" fillId="0" borderId="8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0" fontId="5" fillId="0" borderId="8" xfId="2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4" xfId="1" applyNumberFormat="1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6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6" fillId="0" borderId="19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0" borderId="2" xfId="0" applyFont="1" applyBorder="1" applyAlignment="1">
      <alignment horizontal="center" vertical="center"/>
    </xf>
  </cellXfs>
  <cellStyles count="5">
    <cellStyle name="Обычный" xfId="0" builtinId="0"/>
    <cellStyle name="Обычный_водоканал" xfId="3"/>
    <cellStyle name="Обычный_горэнерго" xfId="1"/>
    <cellStyle name="Обычный_Лист12" xfId="2"/>
    <cellStyle name="Процентный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pane xSplit="1" ySplit="3" topLeftCell="B4" activePane="bottomRight" state="frozen"/>
      <selection pane="topRight" activeCell="D1" sqref="D1"/>
      <selection pane="bottomLeft" activeCell="A5" sqref="A5"/>
      <selection pane="bottomRight" activeCell="B17" sqref="B17"/>
    </sheetView>
  </sheetViews>
  <sheetFormatPr defaultRowHeight="15" x14ac:dyDescent="0.25"/>
  <cols>
    <col min="1" max="1" width="18.42578125" customWidth="1"/>
    <col min="2" max="2" width="17" customWidth="1"/>
    <col min="3" max="3" width="16.85546875" customWidth="1"/>
    <col min="4" max="4" width="17.5703125" customWidth="1"/>
    <col min="5" max="5" width="17.42578125" customWidth="1"/>
    <col min="6" max="6" width="18.7109375" customWidth="1"/>
    <col min="7" max="7" width="17.7109375" customWidth="1"/>
    <col min="8" max="8" width="17.85546875" customWidth="1"/>
    <col min="9" max="9" width="16.7109375" customWidth="1"/>
    <col min="11" max="11" width="9.7109375" bestFit="1" customWidth="1"/>
    <col min="12" max="12" width="10.7109375" bestFit="1" customWidth="1"/>
  </cols>
  <sheetData>
    <row r="1" spans="1:12" ht="1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  <c r="I1" s="42"/>
    </row>
    <row r="2" spans="1:12" ht="15" customHeight="1" thickBot="1" x14ac:dyDescent="0.3">
      <c r="A2" s="2"/>
      <c r="B2" s="3"/>
      <c r="C2" s="3"/>
      <c r="D2" s="3"/>
      <c r="E2" s="3"/>
      <c r="F2" s="3"/>
      <c r="G2" s="3"/>
      <c r="H2" s="3"/>
      <c r="I2" s="3"/>
    </row>
    <row r="3" spans="1:12" ht="50.25" thickBot="1" x14ac:dyDescent="0.3">
      <c r="A3" s="37" t="s">
        <v>0</v>
      </c>
      <c r="B3" s="21" t="s">
        <v>1</v>
      </c>
      <c r="C3" s="22" t="s">
        <v>2</v>
      </c>
      <c r="D3" s="22" t="s">
        <v>11</v>
      </c>
      <c r="E3" s="22" t="s">
        <v>3</v>
      </c>
      <c r="F3" s="22" t="s">
        <v>4</v>
      </c>
      <c r="G3" s="22" t="s">
        <v>5</v>
      </c>
      <c r="H3" s="22" t="s">
        <v>6</v>
      </c>
      <c r="I3" s="23" t="s">
        <v>7</v>
      </c>
    </row>
    <row r="4" spans="1:12" ht="19.5" customHeight="1" x14ac:dyDescent="0.25">
      <c r="A4" s="38" t="s">
        <v>12</v>
      </c>
      <c r="B4" s="49" t="s">
        <v>13</v>
      </c>
      <c r="C4" s="49"/>
      <c r="D4" s="49"/>
      <c r="E4" s="49"/>
      <c r="F4" s="49"/>
      <c r="G4" s="49"/>
      <c r="H4" s="49"/>
      <c r="I4" s="50"/>
    </row>
    <row r="5" spans="1:12" ht="19.5" customHeight="1" x14ac:dyDescent="0.25">
      <c r="A5" s="39"/>
      <c r="B5" s="51">
        <v>707.64467079999986</v>
      </c>
      <c r="C5" s="6">
        <v>1427.58</v>
      </c>
      <c r="D5" s="7">
        <v>65.967292</v>
      </c>
      <c r="E5" s="6">
        <v>1427.58</v>
      </c>
      <c r="F5" s="8"/>
      <c r="G5" s="6"/>
      <c r="H5" s="5">
        <v>1573.5146707999997</v>
      </c>
      <c r="I5" s="52">
        <f>SUM(B5+C5-H5)</f>
        <v>561.71</v>
      </c>
      <c r="K5" s="53"/>
      <c r="L5" s="53"/>
    </row>
    <row r="6" spans="1:12" ht="19.5" customHeight="1" x14ac:dyDescent="0.25">
      <c r="A6" s="39"/>
      <c r="B6" s="46" t="s">
        <v>14</v>
      </c>
      <c r="C6" s="46"/>
      <c r="D6" s="46"/>
      <c r="E6" s="46"/>
      <c r="F6" s="46"/>
      <c r="G6" s="46"/>
      <c r="H6" s="46"/>
      <c r="I6" s="47"/>
    </row>
    <row r="7" spans="1:12" ht="19.5" customHeight="1" x14ac:dyDescent="0.25">
      <c r="A7" s="39"/>
      <c r="B7" s="33">
        <v>6247.2287312000026</v>
      </c>
      <c r="C7" s="9">
        <v>14645.38</v>
      </c>
      <c r="D7" s="10">
        <v>65.967292999999998</v>
      </c>
      <c r="E7" s="9">
        <v>14645.38</v>
      </c>
      <c r="F7" s="11"/>
      <c r="G7" s="9"/>
      <c r="H7" s="5">
        <v>15915.858731200002</v>
      </c>
      <c r="I7" s="25">
        <f>SUM(B7+C7-H7)</f>
        <v>4976.75</v>
      </c>
      <c r="K7" s="1"/>
      <c r="L7" s="1"/>
    </row>
    <row r="8" spans="1:12" ht="19.5" customHeight="1" x14ac:dyDescent="0.25">
      <c r="A8" s="39"/>
      <c r="B8" s="43" t="s">
        <v>8</v>
      </c>
      <c r="C8" s="43"/>
      <c r="D8" s="43"/>
      <c r="E8" s="43"/>
      <c r="F8" s="43"/>
      <c r="G8" s="43"/>
      <c r="H8" s="43"/>
      <c r="I8" s="48"/>
    </row>
    <row r="9" spans="1:12" ht="19.5" customHeight="1" x14ac:dyDescent="0.25">
      <c r="A9" s="39"/>
      <c r="B9" s="34">
        <v>184522.68200000003</v>
      </c>
      <c r="C9" s="54">
        <v>475298.79</v>
      </c>
      <c r="D9" s="13">
        <v>20816</v>
      </c>
      <c r="E9" s="14">
        <v>475298.79</v>
      </c>
      <c r="F9" s="15"/>
      <c r="G9" s="15"/>
      <c r="H9" s="5">
        <v>490646.56200000003</v>
      </c>
      <c r="I9" s="24">
        <f>SUM(B9+C9-H9)</f>
        <v>169174.91000000003</v>
      </c>
      <c r="K9" s="1"/>
      <c r="L9" s="1"/>
    </row>
    <row r="10" spans="1:12" ht="19.5" customHeight="1" x14ac:dyDescent="0.25">
      <c r="A10" s="39"/>
      <c r="B10" s="43" t="s">
        <v>9</v>
      </c>
      <c r="C10" s="44"/>
      <c r="D10" s="44"/>
      <c r="E10" s="44"/>
      <c r="F10" s="44"/>
      <c r="G10" s="44"/>
      <c r="H10" s="44"/>
      <c r="I10" s="45"/>
    </row>
    <row r="11" spans="1:12" ht="19.5" customHeight="1" x14ac:dyDescent="0.25">
      <c r="A11" s="39"/>
      <c r="B11" s="34">
        <v>4123.8500000000004</v>
      </c>
      <c r="C11" s="12"/>
      <c r="D11" s="16"/>
      <c r="E11" s="12"/>
      <c r="F11" s="5"/>
      <c r="G11" s="5"/>
      <c r="H11" s="5">
        <v>223.89</v>
      </c>
      <c r="I11" s="24">
        <f>SUM(B11+C11-H11)</f>
        <v>3899.9600000000005</v>
      </c>
    </row>
    <row r="12" spans="1:12" ht="19.5" customHeight="1" x14ac:dyDescent="0.25">
      <c r="A12" s="39"/>
      <c r="B12" s="43" t="s">
        <v>17</v>
      </c>
      <c r="C12" s="44"/>
      <c r="D12" s="44"/>
      <c r="E12" s="44"/>
      <c r="F12" s="44"/>
      <c r="G12" s="44"/>
      <c r="H12" s="44"/>
      <c r="I12" s="45"/>
    </row>
    <row r="13" spans="1:12" ht="19.5" customHeight="1" thickBot="1" x14ac:dyDescent="0.3">
      <c r="A13" s="40"/>
      <c r="B13" s="35">
        <v>45321.7</v>
      </c>
      <c r="C13" s="28">
        <v>91313.17</v>
      </c>
      <c r="D13" s="29">
        <v>20816</v>
      </c>
      <c r="E13" s="29">
        <v>91313.17</v>
      </c>
      <c r="F13" s="29"/>
      <c r="G13" s="30"/>
      <c r="H13" s="31">
        <v>100734.06999999999</v>
      </c>
      <c r="I13" s="32">
        <f>SUM(B13+C13-H13)</f>
        <v>35900.800000000003</v>
      </c>
      <c r="K13" s="1"/>
      <c r="L13" s="1"/>
    </row>
    <row r="14" spans="1:12" s="17" customFormat="1" ht="19.5" customHeight="1" thickBot="1" x14ac:dyDescent="0.3">
      <c r="A14" s="41" t="s">
        <v>10</v>
      </c>
      <c r="B14" s="36">
        <f>B13+B11+B9+B7+B5</f>
        <v>240923.10540200002</v>
      </c>
      <c r="C14" s="26">
        <f>C13+C11+C9+C7+C5</f>
        <v>582684.91999999993</v>
      </c>
      <c r="D14" s="26"/>
      <c r="E14" s="26">
        <f>E13+E11+E9+E7+E5</f>
        <v>582684.91999999993</v>
      </c>
      <c r="F14" s="26"/>
      <c r="G14" s="26">
        <f>G13+G11+G9+G7+G5</f>
        <v>0</v>
      </c>
      <c r="H14" s="26">
        <f>H13+H11+H9+H7+H5</f>
        <v>609093.89540199994</v>
      </c>
      <c r="I14" s="27">
        <f>I13+I11+I9+I7+I5</f>
        <v>214514.13000000003</v>
      </c>
    </row>
    <row r="15" spans="1:12" ht="16.5" x14ac:dyDescent="0.25">
      <c r="A15" s="2" t="s">
        <v>16</v>
      </c>
      <c r="B15" s="4"/>
      <c r="C15" s="2"/>
      <c r="D15" s="2"/>
      <c r="E15" s="2"/>
      <c r="F15" s="2"/>
      <c r="G15" s="2"/>
      <c r="H15" s="2"/>
      <c r="I15" s="2"/>
    </row>
    <row r="16" spans="1:12" s="17" customFormat="1" ht="16.5" x14ac:dyDescent="0.25">
      <c r="A16" s="18" t="s">
        <v>15</v>
      </c>
      <c r="B16" s="19">
        <f>H14/(B14+C14)</f>
        <v>0.739543419461829</v>
      </c>
      <c r="C16" s="18"/>
      <c r="D16" s="18"/>
      <c r="E16" s="18"/>
      <c r="F16" s="18"/>
      <c r="G16" s="18"/>
      <c r="H16" s="18"/>
      <c r="I16" s="20"/>
    </row>
    <row r="18" spans="6:6" x14ac:dyDescent="0.25">
      <c r="F18" s="1"/>
    </row>
  </sheetData>
  <mergeCells count="6">
    <mergeCell ref="B1:I1"/>
    <mergeCell ref="B12:I12"/>
    <mergeCell ref="B6:I6"/>
    <mergeCell ref="B8:I8"/>
    <mergeCell ref="B10:I10"/>
    <mergeCell ref="B4:I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2022-01-21T01:58:03Z</dcterms:modified>
</cp:coreProperties>
</file>