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190" yWindow="-150" windowWidth="14505" windowHeight="948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12" i="1" l="1"/>
  <c r="E12" i="1"/>
  <c r="G12" i="1"/>
  <c r="H12" i="1"/>
  <c r="B12" i="1"/>
  <c r="I11" i="1"/>
  <c r="I9" i="1"/>
  <c r="I7" i="1"/>
  <c r="I5" i="1"/>
  <c r="B14" i="1" l="1"/>
  <c r="I12" i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<sst xmlns="http://schemas.openxmlformats.org/spreadsheetml/2006/main" count="18" uniqueCount="18">
  <si>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</si>
  <si>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</si>
  <si>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</si>
  <si>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</si>
  <si>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</si>
  <si>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</si>
  <si>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</si>
  <si>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</si>
  <si>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</si>
  <si>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</si>
  <si>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Итого:</t>
  </si>
  <si>
    <t>Потребленный объем</t>
  </si>
  <si>
    <t>ХВ на содержание о/и</t>
  </si>
  <si>
    <t xml:space="preserve">Платежеспособность  - </t>
  </si>
  <si>
    <t>9 Мая, 217</t>
  </si>
  <si>
    <t>Аренда общего имущества МКД - 3,6 т.руб.</t>
  </si>
  <si>
    <t>Услуги управляющей компании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</si>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</sst>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00"/>
    <numFmt numFmtId="166" formatCode="#,##0.0"/>
    <numFmt numFmtId="167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4" fontId="0" fillId="0" borderId="0" xfId="0" applyNumberFormat="1"/>
    <xf numFmtId="164" fontId="2" fillId="0" borderId="0" xfId="0" applyNumberFormat="1" applyFont="1"/>
    <xf numFmtId="0" fontId="4" fillId="0" borderId="0" xfId="0" applyFont="1"/>
    <xf numFmtId="4" fontId="5" fillId="0" borderId="2" xfId="1" applyNumberFormat="1" applyFont="1" applyFill="1" applyBorder="1" applyAlignment="1">
      <alignment horizontal="center" vertical="center"/>
    </xf>
    <xf numFmtId="3" fontId="5" fillId="0" borderId="2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4" fontId="4" fillId="0" borderId="2" xfId="0" applyNumberFormat="1" applyFont="1" applyFill="1" applyBorder="1" applyAlignment="1">
      <alignment horizontal="center" vertical="center"/>
    </xf>
    <xf numFmtId="167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166" fontId="4" fillId="0" borderId="2" xfId="0" applyNumberFormat="1" applyFont="1" applyFill="1" applyBorder="1" applyAlignment="1">
      <alignment horizontal="center" vertical="center"/>
    </xf>
    <xf numFmtId="166" fontId="5" fillId="0" borderId="2" xfId="1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6" fillId="0" borderId="0" xfId="0" applyFont="1"/>
    <xf numFmtId="10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5" fillId="0" borderId="7" xfId="2" applyNumberFormat="1" applyFont="1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center" vertical="center"/>
    </xf>
    <xf numFmtId="4" fontId="6" fillId="0" borderId="1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" fontId="5" fillId="0" borderId="8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" fontId="5" fillId="0" borderId="8" xfId="2" applyNumberFormat="1" applyFont="1" applyFill="1" applyBorder="1" applyAlignment="1">
      <alignment horizontal="center" vertical="center"/>
    </xf>
    <xf numFmtId="4" fontId="5" fillId="0" borderId="9" xfId="2" applyNumberFormat="1" applyFont="1" applyFill="1" applyBorder="1" applyAlignment="1">
      <alignment horizontal="center" vertical="center"/>
    </xf>
    <xf numFmtId="4" fontId="4" fillId="0" borderId="14" xfId="0" applyNumberFormat="1" applyFont="1" applyFill="1" applyBorder="1" applyAlignment="1">
      <alignment horizontal="center" vertical="center"/>
    </xf>
    <xf numFmtId="4" fontId="5" fillId="0" borderId="14" xfId="1" applyNumberFormat="1" applyFont="1" applyFill="1" applyBorder="1" applyAlignment="1">
      <alignment horizontal="center" vertical="center"/>
    </xf>
    <xf numFmtId="4" fontId="5" fillId="0" borderId="15" xfId="1" applyNumberFormat="1" applyFont="1" applyFill="1" applyBorder="1" applyAlignment="1">
      <alignment horizontal="center" vertical="center"/>
    </xf>
    <xf numFmtId="4" fontId="6" fillId="0" borderId="16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4" fillId="0" borderId="19" xfId="0" applyFont="1" applyBorder="1"/>
    <xf numFmtId="0" fontId="6" fillId="0" borderId="19" xfId="0" applyFont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2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водоканал" xfId="2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A7" workbookViewId="0">
      <selection activeCell="H9" sqref="H9"/>
    </sheetView>
  </sheetViews>
  <sheetFormatPr defaultRowHeight="15" x14ac:dyDescent="0.25"/>
  <cols>
    <col min="1" max="1" width="17" customWidth="1"/>
    <col min="2" max="2" width="16.140625" customWidth="1"/>
    <col min="3" max="3" width="16.28515625" customWidth="1"/>
    <col min="4" max="4" width="18.140625" customWidth="1"/>
    <col min="5" max="5" width="17.140625" customWidth="1"/>
    <col min="6" max="6" width="20.5703125" customWidth="1"/>
    <col min="7" max="7" width="17.28515625" customWidth="1"/>
    <col min="8" max="8" width="18" customWidth="1"/>
    <col min="9" max="9" width="16.28515625" customWidth="1"/>
    <col min="10" max="10" width="10.7109375" customWidth="1"/>
  </cols>
  <sheetData>
    <row r="1" spans="1:10" ht="16.5" x14ac:dyDescent="0.25">
      <c r="A1" s="3"/>
      <c r="B1" s="45" t="s">
        <v>17</v>
      </c>
      <c r="C1" s="45"/>
      <c r="D1" s="45"/>
      <c r="E1" s="45"/>
      <c r="F1" s="45"/>
      <c r="G1" s="45"/>
      <c r="H1" s="45"/>
      <c r="I1" s="3"/>
    </row>
    <row r="2" spans="1:10" ht="17.25" thickBot="1" x14ac:dyDescent="0.3">
      <c r="A2" s="3"/>
      <c r="B2" s="10"/>
      <c r="C2" s="10"/>
      <c r="D2" s="10"/>
      <c r="E2" s="10"/>
      <c r="F2" s="10"/>
      <c r="G2" s="10"/>
      <c r="H2" s="10"/>
      <c r="I2" s="3"/>
    </row>
    <row r="3" spans="1:10" ht="50.25" thickBot="1" x14ac:dyDescent="0.3">
      <c r="A3" s="36" t="s">
        <v>0</v>
      </c>
      <c r="B3" s="21" t="s">
        <v>1</v>
      </c>
      <c r="C3" s="22" t="s">
        <v>2</v>
      </c>
      <c r="D3" s="22" t="s">
        <v>11</v>
      </c>
      <c r="E3" s="22" t="s">
        <v>3</v>
      </c>
      <c r="F3" s="22" t="s">
        <v>4</v>
      </c>
      <c r="G3" s="22" t="s">
        <v>5</v>
      </c>
      <c r="H3" s="22" t="s">
        <v>6</v>
      </c>
      <c r="I3" s="23" t="s">
        <v>7</v>
      </c>
    </row>
    <row r="4" spans="1:10" ht="19.5" customHeight="1" x14ac:dyDescent="0.25">
      <c r="A4" s="37" t="s">
        <v>14</v>
      </c>
      <c r="B4" s="46" t="s">
        <v>12</v>
      </c>
      <c r="C4" s="46"/>
      <c r="D4" s="46"/>
      <c r="E4" s="46"/>
      <c r="F4" s="46"/>
      <c r="G4" s="46"/>
      <c r="H4" s="46"/>
      <c r="I4" s="47"/>
      <c r="J4" s="1"/>
    </row>
    <row r="5" spans="1:10" ht="19.5" customHeight="1" x14ac:dyDescent="0.25">
      <c r="A5" s="38"/>
      <c r="B5" s="32">
        <v>369.62999999999988</v>
      </c>
      <c r="C5" s="11">
        <v>912.32</v>
      </c>
      <c r="D5" s="12">
        <v>42.160465000000002</v>
      </c>
      <c r="E5" s="11">
        <v>912.32</v>
      </c>
      <c r="F5" s="13"/>
      <c r="G5" s="14"/>
      <c r="H5" s="7">
        <v>787.35</v>
      </c>
      <c r="I5" s="24">
        <f>SUM(B5+C5-H5)</f>
        <v>494.5999999999998</v>
      </c>
      <c r="J5" s="1"/>
    </row>
    <row r="6" spans="1:10" ht="19.5" customHeight="1" x14ac:dyDescent="0.25">
      <c r="A6" s="38"/>
      <c r="B6" s="41" t="s">
        <v>8</v>
      </c>
      <c r="C6" s="41"/>
      <c r="D6" s="41"/>
      <c r="E6" s="41"/>
      <c r="F6" s="41"/>
      <c r="G6" s="41"/>
      <c r="H6" s="41"/>
      <c r="I6" s="44"/>
      <c r="J6" s="1"/>
    </row>
    <row r="7" spans="1:10" ht="19.5" customHeight="1" x14ac:dyDescent="0.25">
      <c r="A7" s="38"/>
      <c r="B7" s="33">
        <v>105087.46999999997</v>
      </c>
      <c r="C7" s="4">
        <v>323578.65999999997</v>
      </c>
      <c r="D7" s="5">
        <v>14957.4</v>
      </c>
      <c r="E7" s="15">
        <v>323578.65999999997</v>
      </c>
      <c r="F7" s="6"/>
      <c r="G7" s="6"/>
      <c r="H7" s="7">
        <v>281830.11</v>
      </c>
      <c r="I7" s="24">
        <f>SUM(B7+C7-H7)</f>
        <v>146836.01999999996</v>
      </c>
      <c r="J7" s="1"/>
    </row>
    <row r="8" spans="1:10" ht="19.5" customHeight="1" x14ac:dyDescent="0.25">
      <c r="A8" s="38"/>
      <c r="B8" s="41" t="s">
        <v>9</v>
      </c>
      <c r="C8" s="42"/>
      <c r="D8" s="42"/>
      <c r="E8" s="42"/>
      <c r="F8" s="42"/>
      <c r="G8" s="42"/>
      <c r="H8" s="42"/>
      <c r="I8" s="43"/>
      <c r="J8" s="1"/>
    </row>
    <row r="9" spans="1:10" ht="19.5" customHeight="1" x14ac:dyDescent="0.25">
      <c r="A9" s="38"/>
      <c r="B9" s="33">
        <v>4962.2700000000004</v>
      </c>
      <c r="C9" s="11"/>
      <c r="D9" s="11"/>
      <c r="E9" s="11"/>
      <c r="F9" s="13"/>
      <c r="G9" s="14"/>
      <c r="H9" s="7">
        <v>3885.25</v>
      </c>
      <c r="I9" s="24">
        <f>SUM(B9+C9-H9)</f>
        <v>1077.0200000000004</v>
      </c>
      <c r="J9" s="1"/>
    </row>
    <row r="10" spans="1:10" ht="19.5" customHeight="1" x14ac:dyDescent="0.25">
      <c r="A10" s="38"/>
      <c r="B10" s="41" t="s">
        <v>16</v>
      </c>
      <c r="C10" s="42"/>
      <c r="D10" s="42"/>
      <c r="E10" s="42"/>
      <c r="F10" s="42"/>
      <c r="G10" s="42"/>
      <c r="H10" s="42"/>
      <c r="I10" s="43"/>
      <c r="J10" s="1"/>
    </row>
    <row r="11" spans="1:10" ht="19.5" customHeight="1" thickBot="1" x14ac:dyDescent="0.3">
      <c r="A11" s="39"/>
      <c r="B11" s="34">
        <v>28288.169999999984</v>
      </c>
      <c r="C11" s="27">
        <v>65613.22</v>
      </c>
      <c r="D11" s="28">
        <v>14957.4</v>
      </c>
      <c r="E11" s="27">
        <v>65613.22</v>
      </c>
      <c r="F11" s="29"/>
      <c r="G11" s="29"/>
      <c r="H11" s="30">
        <v>56497.46</v>
      </c>
      <c r="I11" s="31">
        <f>SUM(B11+C11-H11)</f>
        <v>37403.929999999986</v>
      </c>
      <c r="J11" s="1"/>
    </row>
    <row r="12" spans="1:10" s="17" customFormat="1" ht="19.5" customHeight="1" thickBot="1" x14ac:dyDescent="0.3">
      <c r="A12" s="40" t="s">
        <v>10</v>
      </c>
      <c r="B12" s="35">
        <f>B11+B9+B7+B5</f>
        <v>138707.53999999998</v>
      </c>
      <c r="C12" s="25">
        <f t="shared" ref="C12:I12" si="0">C11+C9+C7+C5</f>
        <v>390104.2</v>
      </c>
      <c r="D12" s="25"/>
      <c r="E12" s="25">
        <f t="shared" si="0"/>
        <v>390104.2</v>
      </c>
      <c r="F12" s="25"/>
      <c r="G12" s="25">
        <f t="shared" si="0"/>
        <v>0</v>
      </c>
      <c r="H12" s="25">
        <f t="shared" si="0"/>
        <v>343000.17</v>
      </c>
      <c r="I12" s="26">
        <f t="shared" si="0"/>
        <v>185811.56999999995</v>
      </c>
      <c r="J12" s="16"/>
    </row>
    <row r="13" spans="1:10" ht="16.5" x14ac:dyDescent="0.25">
      <c r="A13" s="8" t="s">
        <v>15</v>
      </c>
      <c r="B13" s="9"/>
      <c r="C13" s="9"/>
      <c r="D13" s="9"/>
      <c r="E13" s="9"/>
      <c r="F13" s="9"/>
      <c r="G13" s="9"/>
      <c r="H13" s="9"/>
      <c r="I13" s="9"/>
      <c r="J13" s="1"/>
    </row>
    <row r="14" spans="1:10" s="17" customFormat="1" ht="16.5" x14ac:dyDescent="0.25">
      <c r="A14" s="18" t="s">
        <v>13</v>
      </c>
      <c r="B14" s="19">
        <f>H12/(B12+C12)</f>
        <v>0.64862434786338141</v>
      </c>
      <c r="C14" s="18"/>
      <c r="D14" s="18"/>
      <c r="E14" s="18"/>
      <c r="F14" s="18"/>
      <c r="G14" s="18"/>
      <c r="H14" s="20"/>
      <c r="I14" s="18"/>
    </row>
    <row r="15" spans="1:10" x14ac:dyDescent="0.25">
      <c r="B15" s="2"/>
      <c r="C15" s="1"/>
    </row>
  </sheetData>
  <mergeCells count="5">
    <mergeCell ref="B10:I10"/>
    <mergeCell ref="B6:I6"/>
    <mergeCell ref="B8:I8"/>
    <mergeCell ref="B1:H1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2022-01-21T02:59:54Z</dcterms:modified>
</cp:coreProperties>
</file>