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20" yWindow="-45" windowWidth="14400" windowHeight="945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5" i="1" l="1"/>
  <c r="I14" i="1"/>
  <c r="H14" i="1"/>
  <c r="E14" i="1"/>
  <c r="C14" i="1"/>
  <c r="B14" i="1"/>
  <c r="G14" i="1" l="1"/>
  <c r="I5" i="1"/>
  <c r="I11" i="1"/>
  <c r="I13" i="1"/>
  <c r="I9" i="1"/>
  <c r="I7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<sst xmlns="http://schemas.openxmlformats.org/spreadsheetml/2006/main" count="18" uniqueCount="18">
  <si>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</si>
  <si>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</si>
  <si>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</si>
  <si>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</si>
  <si>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</si>
  <si>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</si>
  <si>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</si>
  <si>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</si>
  <si>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</si>
  <si>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</si>
  <si>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</si>
  <si>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</si>
  <si>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</si>
  <si>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</si>
  <si>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ГВ на содержание о/и</t>
  </si>
  <si>
    <t xml:space="preserve">Платежеспособность  - </t>
  </si>
  <si>
    <t>9 Мая, 217/2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</si>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</sst>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#,##0.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4" fontId="0" fillId="0" borderId="0" xfId="0" applyNumberFormat="1"/>
    <xf numFmtId="0" fontId="3" fillId="0" borderId="0" xfId="0" applyFont="1"/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7" xfId="3" applyNumberFormat="1" applyFont="1" applyFill="1" applyBorder="1" applyAlignment="1">
      <alignment horizontal="center" vertical="center"/>
    </xf>
    <xf numFmtId="4" fontId="4" fillId="0" borderId="8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17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3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B16" sqref="B16"/>
    </sheetView>
  </sheetViews>
  <sheetFormatPr defaultRowHeight="15" x14ac:dyDescent="0.25"/>
  <cols>
    <col min="1" max="1" width="20.7109375" customWidth="1"/>
    <col min="2" max="2" width="16.28515625" customWidth="1"/>
    <col min="3" max="3" width="17.28515625" customWidth="1"/>
    <col min="4" max="4" width="18" customWidth="1"/>
    <col min="5" max="5" width="17" customWidth="1"/>
    <col min="6" max="6" width="18.42578125" customWidth="1"/>
    <col min="7" max="7" width="18.85546875" customWidth="1"/>
    <col min="8" max="8" width="17.42578125" customWidth="1"/>
    <col min="9" max="9" width="16.5703125" customWidth="1"/>
    <col min="10" max="10" width="10.7109375" customWidth="1"/>
  </cols>
  <sheetData>
    <row r="1" spans="1:10" ht="16.5" x14ac:dyDescent="0.25">
      <c r="A1" s="2"/>
      <c r="B1" s="46" t="s">
        <v>17</v>
      </c>
      <c r="C1" s="46"/>
      <c r="D1" s="46"/>
      <c r="E1" s="46"/>
      <c r="F1" s="46"/>
      <c r="G1" s="46"/>
      <c r="H1" s="46"/>
      <c r="I1" s="2"/>
    </row>
    <row r="2" spans="1:10" ht="17.25" thickBot="1" x14ac:dyDescent="0.3">
      <c r="A2" s="2"/>
      <c r="B2" s="16"/>
      <c r="C2" s="16"/>
      <c r="D2" s="16"/>
      <c r="E2" s="16"/>
      <c r="F2" s="16"/>
      <c r="G2" s="16"/>
      <c r="H2" s="16"/>
      <c r="I2" s="2"/>
    </row>
    <row r="3" spans="1:10" ht="50.25" thickBot="1" x14ac:dyDescent="0.3">
      <c r="A3" s="30" t="s">
        <v>0</v>
      </c>
      <c r="B3" s="17" t="s">
        <v>1</v>
      </c>
      <c r="C3" s="18" t="s">
        <v>2</v>
      </c>
      <c r="D3" s="18" t="s">
        <v>12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0" ht="19.5" customHeight="1" x14ac:dyDescent="0.25">
      <c r="A4" s="33" t="s">
        <v>16</v>
      </c>
      <c r="B4" s="47" t="s">
        <v>13</v>
      </c>
      <c r="C4" s="47"/>
      <c r="D4" s="47"/>
      <c r="E4" s="47"/>
      <c r="F4" s="47"/>
      <c r="G4" s="47"/>
      <c r="H4" s="47"/>
      <c r="I4" s="48"/>
      <c r="J4" s="1"/>
    </row>
    <row r="5" spans="1:10" ht="19.5" customHeight="1" x14ac:dyDescent="0.25">
      <c r="A5" s="31"/>
      <c r="B5" s="26">
        <v>541.84999999999991</v>
      </c>
      <c r="C5" s="3">
        <v>1679.16</v>
      </c>
      <c r="D5" s="4">
        <v>77.59836</v>
      </c>
      <c r="E5" s="3">
        <v>1679.16</v>
      </c>
      <c r="F5" s="4"/>
      <c r="G5" s="3"/>
      <c r="H5" s="5">
        <v>1609.63</v>
      </c>
      <c r="I5" s="20">
        <f>SUM(B5+C5-H5)</f>
        <v>611.38000000000011</v>
      </c>
      <c r="J5" s="1"/>
    </row>
    <row r="6" spans="1:10" ht="19.5" customHeight="1" x14ac:dyDescent="0.25">
      <c r="A6" s="31"/>
      <c r="B6" s="42" t="s">
        <v>14</v>
      </c>
      <c r="C6" s="42"/>
      <c r="D6" s="42"/>
      <c r="E6" s="42"/>
      <c r="F6" s="42"/>
      <c r="G6" s="42"/>
      <c r="H6" s="42"/>
      <c r="I6" s="43"/>
      <c r="J6" s="1"/>
    </row>
    <row r="7" spans="1:10" ht="19.5" customHeight="1" x14ac:dyDescent="0.25">
      <c r="A7" s="31"/>
      <c r="B7" s="27">
        <v>4702.3000000000011</v>
      </c>
      <c r="C7" s="6">
        <v>17227.28</v>
      </c>
      <c r="D7" s="7">
        <v>77.59836</v>
      </c>
      <c r="E7" s="6">
        <v>17227.28</v>
      </c>
      <c r="F7" s="8"/>
      <c r="G7" s="9"/>
      <c r="H7" s="5">
        <v>16296.47</v>
      </c>
      <c r="I7" s="20">
        <f>SUM(B7+C7-H7)</f>
        <v>5633.1100000000024</v>
      </c>
      <c r="J7" s="1"/>
    </row>
    <row r="8" spans="1:10" ht="19.5" customHeight="1" x14ac:dyDescent="0.25">
      <c r="A8" s="31"/>
      <c r="B8" s="42" t="s">
        <v>8</v>
      </c>
      <c r="C8" s="42"/>
      <c r="D8" s="42"/>
      <c r="E8" s="42"/>
      <c r="F8" s="42"/>
      <c r="G8" s="42"/>
      <c r="H8" s="42"/>
      <c r="I8" s="43"/>
      <c r="J8" s="1"/>
    </row>
    <row r="9" spans="1:10" ht="19.5" customHeight="1" x14ac:dyDescent="0.25">
      <c r="A9" s="31"/>
      <c r="B9" s="28">
        <v>120021.11799999996</v>
      </c>
      <c r="C9" s="11">
        <v>466019.58</v>
      </c>
      <c r="D9" s="12">
        <v>20409.599999999999</v>
      </c>
      <c r="E9" s="11">
        <v>466019.58</v>
      </c>
      <c r="F9" s="13"/>
      <c r="G9" s="13"/>
      <c r="H9" s="5">
        <v>436415.72</v>
      </c>
      <c r="I9" s="20">
        <f>SUM(B9+C9-H9)</f>
        <v>149624.978</v>
      </c>
      <c r="J9" s="1"/>
    </row>
    <row r="10" spans="1:10" ht="19.5" customHeight="1" x14ac:dyDescent="0.25">
      <c r="A10" s="31"/>
      <c r="B10" s="42" t="s">
        <v>9</v>
      </c>
      <c r="C10" s="44"/>
      <c r="D10" s="44"/>
      <c r="E10" s="44"/>
      <c r="F10" s="44"/>
      <c r="G10" s="44"/>
      <c r="H10" s="44"/>
      <c r="I10" s="45"/>
      <c r="J10" s="1"/>
    </row>
    <row r="11" spans="1:10" ht="19.5" customHeight="1" x14ac:dyDescent="0.25">
      <c r="A11" s="31"/>
      <c r="B11" s="28">
        <v>3499.2000000000003</v>
      </c>
      <c r="C11" s="10"/>
      <c r="D11" s="10"/>
      <c r="E11" s="10"/>
      <c r="F11" s="14"/>
      <c r="G11" s="15"/>
      <c r="H11" s="5">
        <v>250.86</v>
      </c>
      <c r="I11" s="20">
        <f>SUM(B11+C11-H11)</f>
        <v>3248.34</v>
      </c>
      <c r="J11" s="1"/>
    </row>
    <row r="12" spans="1:10" ht="19.5" customHeight="1" x14ac:dyDescent="0.25">
      <c r="A12" s="31"/>
      <c r="B12" s="42" t="s">
        <v>10</v>
      </c>
      <c r="C12" s="44"/>
      <c r="D12" s="44"/>
      <c r="E12" s="44"/>
      <c r="F12" s="44"/>
      <c r="G12" s="44"/>
      <c r="H12" s="44"/>
      <c r="I12" s="45"/>
      <c r="J12" s="1"/>
    </row>
    <row r="13" spans="1:10" ht="19.5" customHeight="1" thickBot="1" x14ac:dyDescent="0.3">
      <c r="A13" s="32"/>
      <c r="B13" s="29">
        <v>29363.799999999988</v>
      </c>
      <c r="C13" s="21">
        <v>89530.42</v>
      </c>
      <c r="D13" s="22">
        <v>20409.599999999999</v>
      </c>
      <c r="E13" s="22">
        <v>89530.42</v>
      </c>
      <c r="F13" s="23"/>
      <c r="G13" s="23"/>
      <c r="H13" s="24">
        <v>85099.56</v>
      </c>
      <c r="I13" s="25">
        <f>SUM(B13+C13-H13)</f>
        <v>33794.659999999989</v>
      </c>
      <c r="J13" s="1"/>
    </row>
    <row r="14" spans="1:10" s="39" customFormat="1" ht="19.5" customHeight="1" thickBot="1" x14ac:dyDescent="0.3">
      <c r="A14" s="34" t="s">
        <v>11</v>
      </c>
      <c r="B14" s="35">
        <f>B13+B11+B9+B7+B5</f>
        <v>158128.26799999995</v>
      </c>
      <c r="C14" s="36">
        <f>C13+C11+C9+C7+C5</f>
        <v>574456.44000000006</v>
      </c>
      <c r="D14" s="36"/>
      <c r="E14" s="36">
        <f>E13+E11+E9+E7+E5</f>
        <v>574456.44000000006</v>
      </c>
      <c r="F14" s="36"/>
      <c r="G14" s="36">
        <f>G13+G11+G9+G7+G5</f>
        <v>0</v>
      </c>
      <c r="H14" s="36">
        <f>H13+H11+H9+H7+H5</f>
        <v>539672.24</v>
      </c>
      <c r="I14" s="37">
        <f>I13+I11+I9+I7+I5</f>
        <v>192912.46800000002</v>
      </c>
      <c r="J14" s="38"/>
    </row>
    <row r="15" spans="1:10" s="39" customFormat="1" ht="16.5" x14ac:dyDescent="0.25">
      <c r="A15" s="40" t="s">
        <v>15</v>
      </c>
      <c r="B15" s="41">
        <f>H14/(B14+C14)</f>
        <v>0.73666872118220628</v>
      </c>
      <c r="C15" s="40"/>
      <c r="D15" s="40"/>
      <c r="E15" s="40"/>
      <c r="F15" s="40"/>
      <c r="G15" s="40"/>
      <c r="H15" s="40"/>
      <c r="I15" s="40"/>
      <c r="J15" s="38"/>
    </row>
    <row r="16" spans="1:10" x14ac:dyDescent="0.25">
      <c r="I16" s="1"/>
    </row>
    <row r="17" spans="3:3" x14ac:dyDescent="0.25">
      <c r="C17" s="1"/>
    </row>
  </sheetData>
  <mergeCells count="6">
    <mergeCell ref="B8:I8"/>
    <mergeCell ref="B10:I10"/>
    <mergeCell ref="B12:I12"/>
    <mergeCell ref="B1:H1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2022-01-21T03:05:00Z</dcterms:modified>
</cp:coreProperties>
</file>