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15" windowWidth="14385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4" i="1" l="1"/>
  <c r="I5" i="1"/>
  <c r="E14" i="1"/>
  <c r="G14" i="1"/>
  <c r="H14" i="1"/>
  <c r="B14" i="1"/>
  <c r="B16" i="1" l="1"/>
  <c r="I13" i="1"/>
  <c r="I11" i="1"/>
  <c r="I9" i="1"/>
  <c r="I7" i="1"/>
  <c r="I14" i="1" l="1"/>
</calcChain>
</file>

<file path=xl/sharedStrings.xml><?xml version="1.0" encoding="utf-8"?>
<sst xmlns="http://schemas.openxmlformats.org/spreadsheetml/2006/main" count="18" uniqueCount="18">
  <si>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</si>
  <si>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</si>
  <si>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</si>
  <si>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</si>
  <si>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</si>
  <si>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</si>
  <si>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</si>
  <si>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</si>
  <si>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</si>
  <si>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</si>
  <si>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</si>
  <si>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</si>
  <si>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>Электроэнергия на содержание о/и</t>
  </si>
  <si>
    <t xml:space="preserve">Платежеспособность  - </t>
  </si>
  <si>
    <t>9 Мая, 219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</si>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</sst>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%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2" fontId="5" fillId="0" borderId="2" xfId="4" applyNumberFormat="1" applyFont="1" applyFill="1" applyBorder="1" applyAlignment="1">
      <alignment horizontal="center" vertical="center"/>
    </xf>
    <xf numFmtId="164" fontId="5" fillId="0" borderId="2" xfId="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6" fillId="0" borderId="0" xfId="0" applyFont="1"/>
    <xf numFmtId="166" fontId="6" fillId="0" borderId="0" xfId="5" applyNumberFormat="1" applyFont="1"/>
    <xf numFmtId="4" fontId="6" fillId="0" borderId="0" xfId="0" applyNumberFormat="1" applyFont="1"/>
    <xf numFmtId="4" fontId="3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165" fontId="5" fillId="0" borderId="8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14" xfId="4" applyNumberFormat="1" applyFont="1" applyFill="1" applyBorder="1" applyAlignment="1">
      <alignment horizontal="center" vertical="center"/>
    </xf>
    <xf numFmtId="4" fontId="5" fillId="0" borderId="14" xfId="2" applyNumberFormat="1" applyFont="1" applyFill="1" applyBorder="1" applyAlignment="1">
      <alignment horizontal="center" vertical="center"/>
    </xf>
    <xf numFmtId="4" fontId="5" fillId="0" borderId="14" xfId="3" applyNumberFormat="1" applyFont="1" applyFill="1" applyBorder="1" applyAlignment="1">
      <alignment horizontal="center" vertical="center"/>
    </xf>
    <xf numFmtId="4" fontId="5" fillId="0" borderId="15" xfId="3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6">
    <cellStyle name="Обычный" xfId="0" builtinId="0"/>
    <cellStyle name="Обычный_водоканал" xfId="4"/>
    <cellStyle name="Обычный_горэнерго" xfId="2"/>
    <cellStyle name="Обычный_Лист12" xfId="3"/>
    <cellStyle name="Обычный_Лист7" xfId="1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5"/>
  <cols>
    <col min="1" max="1" width="17" customWidth="1"/>
    <col min="2" max="2" width="18.85546875" customWidth="1"/>
    <col min="3" max="3" width="18" customWidth="1"/>
    <col min="4" max="4" width="17.5703125" customWidth="1"/>
    <col min="5" max="6" width="15.85546875" customWidth="1"/>
    <col min="7" max="7" width="17.140625" customWidth="1"/>
    <col min="8" max="8" width="17.42578125" customWidth="1"/>
    <col min="9" max="9" width="17" customWidth="1"/>
    <col min="10" max="10" width="10.7109375" customWidth="1"/>
    <col min="12" max="12" width="10" bestFit="1" customWidth="1"/>
  </cols>
  <sheetData>
    <row r="1" spans="1:12" ht="16.5" x14ac:dyDescent="0.25">
      <c r="A1" s="1"/>
      <c r="B1" s="46" t="s">
        <v>17</v>
      </c>
      <c r="C1" s="46"/>
      <c r="D1" s="46"/>
      <c r="E1" s="46"/>
      <c r="F1" s="46"/>
      <c r="G1" s="46"/>
      <c r="H1" s="46"/>
      <c r="I1" s="1"/>
    </row>
    <row r="2" spans="1:12" ht="17.25" thickBot="1" x14ac:dyDescent="0.3">
      <c r="A2" s="1"/>
      <c r="B2" s="15"/>
      <c r="C2" s="15"/>
      <c r="D2" s="15"/>
      <c r="E2" s="15"/>
      <c r="F2" s="15"/>
      <c r="G2" s="15"/>
      <c r="H2" s="15"/>
      <c r="I2" s="1"/>
    </row>
    <row r="3" spans="1:12" ht="50.25" thickBot="1" x14ac:dyDescent="0.3">
      <c r="A3" s="38"/>
      <c r="B3" s="21" t="s">
        <v>0</v>
      </c>
      <c r="C3" s="22" t="s">
        <v>1</v>
      </c>
      <c r="D3" s="22" t="s">
        <v>10</v>
      </c>
      <c r="E3" s="22" t="s">
        <v>2</v>
      </c>
      <c r="F3" s="22" t="s">
        <v>3</v>
      </c>
      <c r="G3" s="22" t="s">
        <v>4</v>
      </c>
      <c r="H3" s="22" t="s">
        <v>5</v>
      </c>
      <c r="I3" s="23" t="s">
        <v>6</v>
      </c>
    </row>
    <row r="4" spans="1:12" ht="19.5" customHeight="1" x14ac:dyDescent="0.25">
      <c r="A4" s="39" t="s">
        <v>14</v>
      </c>
      <c r="B4" s="47" t="s">
        <v>11</v>
      </c>
      <c r="C4" s="47"/>
      <c r="D4" s="47"/>
      <c r="E4" s="47"/>
      <c r="F4" s="47"/>
      <c r="G4" s="47"/>
      <c r="H4" s="47"/>
      <c r="I4" s="48"/>
    </row>
    <row r="5" spans="1:12" ht="19.5" customHeight="1" x14ac:dyDescent="0.25">
      <c r="A5" s="40"/>
      <c r="B5" s="33">
        <v>473.47</v>
      </c>
      <c r="C5" s="7">
        <v>891.34</v>
      </c>
      <c r="D5" s="8">
        <v>41.180970000000002</v>
      </c>
      <c r="E5" s="7">
        <v>891.34</v>
      </c>
      <c r="F5" s="8"/>
      <c r="G5" s="7"/>
      <c r="H5" s="9">
        <v>862.27</v>
      </c>
      <c r="I5" s="24">
        <f>SUM(B5+C5-H5)</f>
        <v>502.53999999999996</v>
      </c>
    </row>
    <row r="6" spans="1:12" ht="19.5" customHeight="1" x14ac:dyDescent="0.25">
      <c r="A6" s="40"/>
      <c r="B6" s="50" t="s">
        <v>12</v>
      </c>
      <c r="C6" s="50"/>
      <c r="D6" s="50"/>
      <c r="E6" s="50"/>
      <c r="F6" s="50"/>
      <c r="G6" s="50"/>
      <c r="H6" s="50"/>
      <c r="I6" s="51"/>
    </row>
    <row r="7" spans="1:12" ht="19.5" customHeight="1" x14ac:dyDescent="0.25">
      <c r="A7" s="40"/>
      <c r="B7" s="34">
        <v>1624.7300000000002</v>
      </c>
      <c r="C7" s="10">
        <v>14471.32</v>
      </c>
      <c r="D7" s="11">
        <v>2223.2885999999999</v>
      </c>
      <c r="E7" s="10">
        <v>6202.92</v>
      </c>
      <c r="F7" s="12">
        <v>59.6736</v>
      </c>
      <c r="G7" s="12">
        <v>8268.4</v>
      </c>
      <c r="H7" s="9">
        <v>11222.289999999999</v>
      </c>
      <c r="I7" s="25">
        <f>SUM(B7+C7-H7)</f>
        <v>4873.76</v>
      </c>
      <c r="K7" s="52"/>
      <c r="L7" s="52"/>
    </row>
    <row r="8" spans="1:12" ht="19.5" customHeight="1" x14ac:dyDescent="0.25">
      <c r="A8" s="40"/>
      <c r="B8" s="43" t="s">
        <v>7</v>
      </c>
      <c r="C8" s="43"/>
      <c r="D8" s="43"/>
      <c r="E8" s="43"/>
      <c r="F8" s="43"/>
      <c r="G8" s="43"/>
      <c r="H8" s="43"/>
      <c r="I8" s="49"/>
    </row>
    <row r="9" spans="1:12" ht="19.5" customHeight="1" x14ac:dyDescent="0.25">
      <c r="A9" s="40"/>
      <c r="B9" s="35">
        <v>107054.37199999997</v>
      </c>
      <c r="C9" s="5">
        <v>322799.88</v>
      </c>
      <c r="D9" s="6">
        <v>14921.4</v>
      </c>
      <c r="E9" s="5">
        <v>322799.88</v>
      </c>
      <c r="F9" s="13"/>
      <c r="G9" s="13"/>
      <c r="H9" s="9">
        <v>293574.20199999999</v>
      </c>
      <c r="I9" s="25">
        <f>SUM(B9+C9-H9)</f>
        <v>136280.04999999999</v>
      </c>
      <c r="K9" s="52"/>
      <c r="L9" s="52"/>
    </row>
    <row r="10" spans="1:12" ht="19.5" customHeight="1" x14ac:dyDescent="0.25">
      <c r="A10" s="40"/>
      <c r="B10" s="43" t="s">
        <v>8</v>
      </c>
      <c r="C10" s="44"/>
      <c r="D10" s="44"/>
      <c r="E10" s="44"/>
      <c r="F10" s="44"/>
      <c r="G10" s="44"/>
      <c r="H10" s="44"/>
      <c r="I10" s="45"/>
    </row>
    <row r="11" spans="1:12" ht="19.5" customHeight="1" x14ac:dyDescent="0.25">
      <c r="A11" s="40"/>
      <c r="B11" s="35">
        <v>3366.95</v>
      </c>
      <c r="C11" s="14"/>
      <c r="D11" s="6"/>
      <c r="E11" s="14"/>
      <c r="F11" s="9"/>
      <c r="G11" s="9"/>
      <c r="H11" s="9"/>
      <c r="I11" s="25">
        <f>SUM(B11+C11-H11)</f>
        <v>3366.95</v>
      </c>
    </row>
    <row r="12" spans="1:12" ht="19.5" customHeight="1" x14ac:dyDescent="0.25">
      <c r="A12" s="40"/>
      <c r="B12" s="43" t="s">
        <v>16</v>
      </c>
      <c r="C12" s="44"/>
      <c r="D12" s="44"/>
      <c r="E12" s="44"/>
      <c r="F12" s="44"/>
      <c r="G12" s="44"/>
      <c r="H12" s="44"/>
      <c r="I12" s="45"/>
    </row>
    <row r="13" spans="1:12" ht="19.5" customHeight="1" thickBot="1" x14ac:dyDescent="0.3">
      <c r="A13" s="41"/>
      <c r="B13" s="36">
        <v>36406.94</v>
      </c>
      <c r="C13" s="28">
        <v>65455.45</v>
      </c>
      <c r="D13" s="29">
        <v>14921.4</v>
      </c>
      <c r="E13" s="28">
        <v>65455.45</v>
      </c>
      <c r="F13" s="30"/>
      <c r="G13" s="30"/>
      <c r="H13" s="31">
        <v>59165.2</v>
      </c>
      <c r="I13" s="32">
        <f>SUM(B13+C13-H13)</f>
        <v>42697.19</v>
      </c>
      <c r="K13" s="52"/>
      <c r="L13" s="52"/>
    </row>
    <row r="14" spans="1:12" s="16" customFormat="1" ht="19.5" customHeight="1" thickBot="1" x14ac:dyDescent="0.3">
      <c r="A14" s="42" t="s">
        <v>9</v>
      </c>
      <c r="B14" s="37">
        <f>B13+B11+B9+B7+B5</f>
        <v>148926.462</v>
      </c>
      <c r="C14" s="26">
        <f t="shared" ref="C14:I14" si="0">C13+C11+C9+C7+C5</f>
        <v>403617.99000000005</v>
      </c>
      <c r="D14" s="26"/>
      <c r="E14" s="26">
        <f t="shared" si="0"/>
        <v>395349.59</v>
      </c>
      <c r="F14" s="26"/>
      <c r="G14" s="26">
        <f t="shared" si="0"/>
        <v>8268.4</v>
      </c>
      <c r="H14" s="26">
        <f t="shared" si="0"/>
        <v>364823.962</v>
      </c>
      <c r="I14" s="27">
        <f t="shared" si="0"/>
        <v>187720.49000000002</v>
      </c>
    </row>
    <row r="15" spans="1:12" ht="19.5" customHeight="1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</row>
    <row r="16" spans="1:12" s="16" customFormat="1" ht="19.5" customHeight="1" x14ac:dyDescent="0.25">
      <c r="A16" s="17" t="s">
        <v>13</v>
      </c>
      <c r="B16" s="18">
        <f>H14/(B14+C14)</f>
        <v>0.66026174125805892</v>
      </c>
      <c r="C16" s="17"/>
      <c r="D16" s="17"/>
      <c r="E16" s="17"/>
      <c r="F16" s="17"/>
      <c r="G16" s="17"/>
      <c r="H16" s="17"/>
      <c r="I16" s="19"/>
      <c r="J16" s="20"/>
    </row>
    <row r="17" spans="1:9" ht="16.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6.5" x14ac:dyDescent="0.25">
      <c r="A18" s="1"/>
      <c r="B18" s="1"/>
      <c r="C18" s="4"/>
      <c r="D18" s="1"/>
      <c r="E18" s="1"/>
      <c r="F18" s="1"/>
      <c r="G18" s="1"/>
      <c r="H18" s="1"/>
      <c r="I18" s="1"/>
    </row>
  </sheetData>
  <mergeCells count="6">
    <mergeCell ref="B12:I12"/>
    <mergeCell ref="B1:H1"/>
    <mergeCell ref="B4:I4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2022-01-21T04:11:03Z</dcterms:modified>
</cp:coreProperties>
</file>