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95" yWindow="75" windowWidth="14475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2" i="1" l="1"/>
  <c r="H12" i="1"/>
  <c r="G12" i="1"/>
  <c r="E12" i="1"/>
  <c r="C12" i="1"/>
  <c r="B12" i="1"/>
  <c r="I11" i="1"/>
  <c r="I9" i="1" l="1"/>
  <c r="I7" i="1"/>
  <c r="I5" i="1"/>
  <c r="B14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<sst xmlns="http://schemas.openxmlformats.org/spreadsheetml/2006/main" count="18" uniqueCount="18">
  <si>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</si>
  <si>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</si>
  <si>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</si>
  <si>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</si>
  <si>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</si>
  <si>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</si>
  <si>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</si>
  <si>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</si>
  <si>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</si>
  <si>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</si>
  <si>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</si>
  <si>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</si>
  <si>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</si>
  <si>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Зеленая,30</t>
  </si>
  <si>
    <t>ХВ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</si>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</sst>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5" fillId="0" borderId="12" xfId="0" applyFont="1" applyBorder="1"/>
    <xf numFmtId="0" fontId="3" fillId="0" borderId="13" xfId="0" applyFont="1" applyBorder="1"/>
    <xf numFmtId="0" fontId="5" fillId="0" borderId="14" xfId="0" applyFont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xSplit="1" ySplit="3" topLeftCell="B10" activePane="bottomRight" state="frozen"/>
      <selection pane="topRight" activeCell="D1" sqref="D1"/>
      <selection pane="bottomLeft" activeCell="A5" sqref="A5"/>
      <selection pane="bottomRight" activeCell="I13" sqref="I13"/>
    </sheetView>
  </sheetViews>
  <sheetFormatPr defaultRowHeight="15" x14ac:dyDescent="0.25"/>
  <cols>
    <col min="1" max="1" width="23.7109375" customWidth="1"/>
    <col min="2" max="2" width="16.140625" customWidth="1"/>
    <col min="3" max="3" width="17.42578125" customWidth="1"/>
    <col min="4" max="4" width="17.140625" customWidth="1"/>
    <col min="5" max="5" width="16.85546875" customWidth="1"/>
    <col min="6" max="6" width="17.85546875" customWidth="1"/>
    <col min="7" max="7" width="15.7109375" customWidth="1"/>
    <col min="8" max="8" width="17" customWidth="1"/>
    <col min="9" max="9" width="17.140625" customWidth="1"/>
    <col min="10" max="10" width="13.28515625" customWidth="1"/>
    <col min="11" max="11" width="10" bestFit="1" customWidth="1"/>
  </cols>
  <sheetData>
    <row r="1" spans="1:11" s="17" customFormat="1" ht="16.5" x14ac:dyDescent="0.25">
      <c r="A1" s="16"/>
      <c r="B1" s="32" t="s">
        <v>17</v>
      </c>
      <c r="C1" s="32"/>
      <c r="D1" s="32"/>
      <c r="E1" s="32"/>
      <c r="F1" s="32"/>
      <c r="G1" s="32"/>
      <c r="H1" s="32"/>
      <c r="I1" s="16"/>
    </row>
    <row r="2" spans="1:11" ht="17.25" thickBot="1" x14ac:dyDescent="0.3">
      <c r="A2" s="2"/>
      <c r="B2" s="8"/>
      <c r="C2" s="8"/>
      <c r="D2" s="8"/>
      <c r="E2" s="8"/>
      <c r="F2" s="8"/>
      <c r="G2" s="8"/>
      <c r="H2" s="8"/>
      <c r="I2" s="2"/>
    </row>
    <row r="3" spans="1:11" ht="50.25" thickBot="1" x14ac:dyDescent="0.3">
      <c r="A3" s="27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7" customFormat="1" ht="16.5" x14ac:dyDescent="0.25">
      <c r="A4" s="28" t="s">
        <v>13</v>
      </c>
      <c r="B4" s="33" t="s">
        <v>14</v>
      </c>
      <c r="C4" s="33"/>
      <c r="D4" s="33"/>
      <c r="E4" s="33"/>
      <c r="F4" s="33"/>
      <c r="G4" s="33"/>
      <c r="H4" s="33"/>
      <c r="I4" s="34"/>
      <c r="J4" s="18"/>
    </row>
    <row r="5" spans="1:11" ht="16.5" x14ac:dyDescent="0.25">
      <c r="A5" s="29"/>
      <c r="B5" s="24">
        <v>716.48</v>
      </c>
      <c r="C5" s="9">
        <v>1875.9</v>
      </c>
      <c r="D5" s="10">
        <v>86.680428000000006</v>
      </c>
      <c r="E5" s="9">
        <v>1875.9</v>
      </c>
      <c r="F5" s="10"/>
      <c r="G5" s="11"/>
      <c r="H5" s="9">
        <v>1685.3500000000001</v>
      </c>
      <c r="I5" s="23">
        <f>B5+C5-H5</f>
        <v>907.03</v>
      </c>
      <c r="J5" s="1"/>
      <c r="K5" s="1"/>
    </row>
    <row r="6" spans="1:11" ht="16.5" x14ac:dyDescent="0.25">
      <c r="A6" s="29"/>
      <c r="B6" s="35" t="s">
        <v>8</v>
      </c>
      <c r="C6" s="35"/>
      <c r="D6" s="35"/>
      <c r="E6" s="35"/>
      <c r="F6" s="35"/>
      <c r="G6" s="35"/>
      <c r="H6" s="35"/>
      <c r="I6" s="38"/>
      <c r="J6" s="1"/>
    </row>
    <row r="7" spans="1:11" ht="16.5" x14ac:dyDescent="0.25">
      <c r="A7" s="29"/>
      <c r="B7" s="25">
        <v>208840.37999999989</v>
      </c>
      <c r="C7" s="12">
        <v>650205.29</v>
      </c>
      <c r="D7" s="13">
        <v>30564.5</v>
      </c>
      <c r="E7" s="13">
        <v>661212.31000000006</v>
      </c>
      <c r="F7" s="14"/>
      <c r="G7" s="14"/>
      <c r="H7" s="9">
        <v>611062.98</v>
      </c>
      <c r="I7" s="23">
        <f>B7+C7-H7</f>
        <v>247982.68999999994</v>
      </c>
      <c r="J7" s="1"/>
      <c r="K7" s="1"/>
    </row>
    <row r="8" spans="1:11" ht="16.5" x14ac:dyDescent="0.25">
      <c r="A8" s="29"/>
      <c r="B8" s="35" t="s">
        <v>9</v>
      </c>
      <c r="C8" s="36"/>
      <c r="D8" s="36"/>
      <c r="E8" s="36"/>
      <c r="F8" s="36"/>
      <c r="G8" s="36"/>
      <c r="H8" s="36"/>
      <c r="I8" s="37"/>
      <c r="J8" s="1"/>
    </row>
    <row r="9" spans="1:11" ht="16.5" x14ac:dyDescent="0.25">
      <c r="A9" s="29"/>
      <c r="B9" s="25">
        <v>6404.17</v>
      </c>
      <c r="C9" s="3"/>
      <c r="D9" s="13"/>
      <c r="E9" s="3"/>
      <c r="F9" s="15"/>
      <c r="G9" s="15"/>
      <c r="H9" s="9"/>
      <c r="I9" s="23">
        <f>B9+C9-H9</f>
        <v>6404.17</v>
      </c>
      <c r="J9" s="1"/>
    </row>
    <row r="10" spans="1:11" ht="16.5" x14ac:dyDescent="0.25">
      <c r="A10" s="29"/>
      <c r="B10" s="35" t="s">
        <v>10</v>
      </c>
      <c r="C10" s="36"/>
      <c r="D10" s="36"/>
      <c r="E10" s="36"/>
      <c r="F10" s="36"/>
      <c r="G10" s="36"/>
      <c r="H10" s="36"/>
      <c r="I10" s="37"/>
      <c r="J10" s="1"/>
    </row>
    <row r="11" spans="1:11" ht="16.5" x14ac:dyDescent="0.25">
      <c r="A11" s="29"/>
      <c r="B11" s="25">
        <v>57036.260000000009</v>
      </c>
      <c r="C11" s="3">
        <v>134076.97</v>
      </c>
      <c r="D11" s="31">
        <v>30564.5</v>
      </c>
      <c r="E11" s="3">
        <v>134076.97</v>
      </c>
      <c r="F11" s="15"/>
      <c r="G11" s="15"/>
      <c r="H11" s="9">
        <v>128413.84000000001</v>
      </c>
      <c r="I11" s="9">
        <f>B11+C11-H11</f>
        <v>62699.39</v>
      </c>
      <c r="J11" s="1"/>
      <c r="K11" s="1"/>
    </row>
    <row r="12" spans="1:11" s="17" customFormat="1" ht="17.25" thickBot="1" x14ac:dyDescent="0.3">
      <c r="A12" s="30" t="s">
        <v>11</v>
      </c>
      <c r="B12" s="26">
        <f>B11+B9+B7+B5</f>
        <v>272997.28999999986</v>
      </c>
      <c r="C12" s="26">
        <f>C11+C9+C7+C5</f>
        <v>786158.16</v>
      </c>
      <c r="D12" s="26"/>
      <c r="E12" s="26">
        <f>E11+E9+E7+E5</f>
        <v>797165.18</v>
      </c>
      <c r="F12" s="26"/>
      <c r="G12" s="26">
        <f>G11+G9+G7+G5</f>
        <v>0</v>
      </c>
      <c r="H12" s="26">
        <f>H11+H9+H7+H5</f>
        <v>741162.16999999993</v>
      </c>
      <c r="I12" s="26">
        <f>I11+I9+I7+I5</f>
        <v>317993.27999999997</v>
      </c>
      <c r="J12" s="18"/>
    </row>
    <row r="13" spans="1:11" ht="16.5" x14ac:dyDescent="0.25">
      <c r="A13" s="4" t="s">
        <v>16</v>
      </c>
      <c r="B13" s="5"/>
      <c r="C13" s="5"/>
      <c r="D13" s="5"/>
      <c r="E13" s="5"/>
      <c r="F13" s="5"/>
      <c r="G13" s="5"/>
      <c r="H13" s="5"/>
      <c r="I13" s="6"/>
      <c r="J13" s="1"/>
    </row>
    <row r="14" spans="1:11" s="17" customFormat="1" ht="16.5" x14ac:dyDescent="0.25">
      <c r="A14" s="16" t="s">
        <v>15</v>
      </c>
      <c r="B14" s="19">
        <f>H12/(B12+C12)</f>
        <v>0.69976713050006012</v>
      </c>
      <c r="C14" s="16"/>
      <c r="D14" s="16"/>
      <c r="E14" s="16"/>
      <c r="F14" s="16"/>
      <c r="G14" s="16"/>
      <c r="H14" s="16"/>
      <c r="I14" s="16"/>
      <c r="J14" s="18"/>
    </row>
    <row r="15" spans="1:11" ht="16.5" x14ac:dyDescent="0.25">
      <c r="A15" s="2"/>
      <c r="B15" s="2"/>
      <c r="C15" s="7"/>
      <c r="D15" s="2"/>
      <c r="E15" s="2"/>
      <c r="F15" s="2"/>
      <c r="G15" s="2"/>
      <c r="H15" s="2"/>
      <c r="I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6.5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5">
    <mergeCell ref="B1:H1"/>
    <mergeCell ref="B4:I4"/>
    <mergeCell ref="B10:I10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2022-01-27T06:10:27Z</dcterms:modified>
</cp:coreProperties>
</file>