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D20" i="1" l="1"/>
  <c r="D18" i="1" l="1"/>
  <c r="J18" i="1"/>
  <c r="K17" i="1" l="1"/>
  <c r="K15" i="1"/>
  <c r="E18" i="1" l="1"/>
  <c r="G18" i="1"/>
  <c r="I18" i="1"/>
  <c r="K9" i="1" l="1"/>
  <c r="K11" i="1"/>
  <c r="K13" i="1" l="1"/>
  <c r="K7" i="1"/>
  <c r="K18" i="1" l="1"/>
</calcChain>
</file>

<file path=xl/sharedStrings.xml><?xml version="1.0" encoding="utf-8"?>
<sst xmlns="http://schemas.openxmlformats.org/spreadsheetml/2006/main" count="22" uniqueCount="22">
  <si>
    <t>Адрес МКД</t>
  </si>
  <si>
    <t>Общая площадь жилого помещения,м2.</t>
  </si>
  <si>
    <t>Количество прописанных, чел.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</si>
  <si>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</si>
  <si>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</si>
  <si>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</si>
  <si>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</si>
  <si>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</si>
  <si>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</si>
  <si>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</si>
  <si>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</si>
  <si>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</si>
  <si>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</si>
  <si>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</si>
  <si>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</si>
  <si>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</si>
  <si>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Платежеспособность  -</t>
  </si>
  <si>
    <t>Аренда общего имущества МКД - 3,6 т.руб.</t>
  </si>
  <si>
    <t>50 лет Комсомола, 57</t>
  </si>
  <si>
    <t>ХВ для ГВ на содржание о/и</t>
  </si>
  <si>
    <t>Т/эн на подогрев ХВ для ГВ на содржание о/и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</si>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</sst>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000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5" fillId="0" borderId="0" xfId="0" applyFont="1"/>
    <xf numFmtId="0" fontId="5" fillId="0" borderId="3" xfId="0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4" fillId="0" borderId="0" xfId="0" applyFont="1"/>
    <xf numFmtId="0" fontId="9" fillId="2" borderId="0" xfId="0" applyFont="1" applyFill="1" applyAlignment="1">
      <alignment horizontal="center" wrapText="1"/>
    </xf>
    <xf numFmtId="0" fontId="9" fillId="0" borderId="17" xfId="0" applyFont="1" applyBorder="1"/>
    <xf numFmtId="0" fontId="5" fillId="0" borderId="17" xfId="0" applyFont="1" applyBorder="1"/>
    <xf numFmtId="0" fontId="5" fillId="0" borderId="7" xfId="0" applyFont="1" applyBorder="1" applyAlignment="1">
      <alignment horizontal="left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4" fontId="5" fillId="0" borderId="6" xfId="0" applyNumberFormat="1" applyFont="1" applyBorder="1" applyAlignment="1">
      <alignment horizontal="center" vertical="center"/>
    </xf>
    <xf numFmtId="4" fontId="6" fillId="0" borderId="6" xfId="3" applyNumberFormat="1" applyFont="1" applyFill="1" applyBorder="1" applyAlignment="1">
      <alignment horizontal="center" vertical="center"/>
    </xf>
    <xf numFmtId="166" fontId="6" fillId="0" borderId="6" xfId="3" applyNumberFormat="1" applyFont="1" applyFill="1" applyBorder="1" applyAlignment="1">
      <alignment horizontal="center" vertical="center"/>
    </xf>
    <xf numFmtId="2" fontId="6" fillId="0" borderId="6" xfId="3" applyNumberFormat="1" applyFont="1" applyFill="1" applyBorder="1" applyAlignment="1">
      <alignment horizontal="center" vertical="center"/>
    </xf>
    <xf numFmtId="4" fontId="6" fillId="0" borderId="6" xfId="2" applyNumberFormat="1" applyFont="1" applyFill="1" applyBorder="1" applyAlignment="1">
      <alignment horizontal="center" vertical="center"/>
    </xf>
    <xf numFmtId="4" fontId="6" fillId="0" borderId="13" xfId="3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" fontId="6" fillId="0" borderId="6" xfId="1" applyNumberFormat="1" applyFont="1" applyFill="1" applyBorder="1" applyAlignment="1">
      <alignment horizontal="center" vertical="center"/>
    </xf>
    <xf numFmtId="165" fontId="6" fillId="0" borderId="6" xfId="1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/>
    </xf>
    <xf numFmtId="2" fontId="6" fillId="0" borderId="6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9" fillId="2" borderId="0" xfId="0" applyFont="1" applyFill="1" applyAlignment="1">
      <alignment horizont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wrapText="1"/>
    </xf>
    <xf numFmtId="0" fontId="9" fillId="0" borderId="12" xfId="0" applyFont="1" applyFill="1" applyBorder="1" applyAlignment="1">
      <alignment wrapText="1"/>
    </xf>
    <xf numFmtId="0" fontId="9" fillId="0" borderId="5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center" vertical="center" wrapText="1"/>
    </xf>
    <xf numFmtId="164" fontId="6" fillId="0" borderId="22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21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wrapText="1"/>
    </xf>
    <xf numFmtId="0" fontId="8" fillId="0" borderId="25" xfId="0" applyFont="1" applyBorder="1" applyAlignment="1">
      <alignment wrapText="1"/>
    </xf>
    <xf numFmtId="0" fontId="3" fillId="0" borderId="0" xfId="0" applyFont="1" applyAlignment="1"/>
    <xf numFmtId="10" fontId="9" fillId="0" borderId="0" xfId="0" applyNumberFormat="1" applyFont="1" applyAlignment="1">
      <alignment horizontal="left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zoomScale="115" zoomScaleNormal="115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I23" sqref="I23"/>
    </sheetView>
  </sheetViews>
  <sheetFormatPr defaultRowHeight="15" x14ac:dyDescent="0.25"/>
  <cols>
    <col min="1" max="1" width="24.5703125" style="3" customWidth="1"/>
    <col min="2" max="3" width="9.140625" style="3" hidden="1" customWidth="1"/>
    <col min="4" max="4" width="16.5703125" style="3" customWidth="1"/>
    <col min="5" max="5" width="15.85546875" style="3" customWidth="1"/>
    <col min="6" max="6" width="17.5703125" style="3" customWidth="1"/>
    <col min="7" max="7" width="14.7109375" style="3" customWidth="1"/>
    <col min="8" max="8" width="15.85546875" style="3" customWidth="1"/>
    <col min="9" max="9" width="16" style="3" customWidth="1"/>
    <col min="10" max="10" width="16.140625" style="3" customWidth="1"/>
    <col min="11" max="11" width="14" style="3" customWidth="1"/>
    <col min="12" max="12" width="10" bestFit="1" customWidth="1"/>
    <col min="13" max="13" width="11.140625" bestFit="1" customWidth="1"/>
  </cols>
  <sheetData>
    <row r="1" spans="1:13" ht="16.5" x14ac:dyDescent="0.25">
      <c r="A1" s="5"/>
      <c r="B1" s="5"/>
      <c r="C1" s="5"/>
      <c r="D1" s="40" t="s">
        <v>21</v>
      </c>
      <c r="E1" s="40"/>
      <c r="F1" s="40"/>
      <c r="G1" s="40"/>
      <c r="H1" s="40"/>
      <c r="I1" s="40"/>
      <c r="J1" s="40"/>
      <c r="K1" s="5"/>
    </row>
    <row r="2" spans="1:13" ht="17.25" thickBot="1" x14ac:dyDescent="0.3">
      <c r="A2" s="5"/>
      <c r="B2" s="5"/>
      <c r="C2" s="5"/>
      <c r="D2" s="15"/>
      <c r="E2" s="15"/>
      <c r="F2" s="15"/>
      <c r="G2" s="15"/>
      <c r="H2" s="15"/>
      <c r="I2" s="15"/>
      <c r="J2" s="15"/>
      <c r="K2" s="5"/>
    </row>
    <row r="3" spans="1:13" ht="12.75" customHeight="1" x14ac:dyDescent="0.25">
      <c r="A3" s="50" t="s">
        <v>0</v>
      </c>
      <c r="B3" s="53" t="s">
        <v>1</v>
      </c>
      <c r="C3" s="56" t="s">
        <v>2</v>
      </c>
      <c r="D3" s="41" t="s">
        <v>3</v>
      </c>
      <c r="E3" s="41" t="s">
        <v>4</v>
      </c>
      <c r="F3" s="41" t="s">
        <v>5</v>
      </c>
      <c r="G3" s="41" t="s">
        <v>6</v>
      </c>
      <c r="H3" s="41" t="s">
        <v>7</v>
      </c>
      <c r="I3" s="41" t="s">
        <v>8</v>
      </c>
      <c r="J3" s="41" t="s">
        <v>9</v>
      </c>
      <c r="K3" s="62" t="s">
        <v>10</v>
      </c>
    </row>
    <row r="4" spans="1:13" ht="12.75" customHeight="1" x14ac:dyDescent="0.25">
      <c r="A4" s="51"/>
      <c r="B4" s="54"/>
      <c r="C4" s="57"/>
      <c r="D4" s="42"/>
      <c r="E4" s="42"/>
      <c r="F4" s="42"/>
      <c r="G4" s="42"/>
      <c r="H4" s="42"/>
      <c r="I4" s="42"/>
      <c r="J4" s="42"/>
      <c r="K4" s="63"/>
    </row>
    <row r="5" spans="1:13" ht="24" customHeight="1" thickBot="1" x14ac:dyDescent="0.3">
      <c r="A5" s="52"/>
      <c r="B5" s="55"/>
      <c r="C5" s="58"/>
      <c r="D5" s="43"/>
      <c r="E5" s="43"/>
      <c r="F5" s="43"/>
      <c r="G5" s="43"/>
      <c r="H5" s="43"/>
      <c r="I5" s="43"/>
      <c r="J5" s="43"/>
      <c r="K5" s="64"/>
    </row>
    <row r="6" spans="1:13" ht="15.6" customHeight="1" x14ac:dyDescent="0.25">
      <c r="A6" s="16" t="s">
        <v>18</v>
      </c>
      <c r="B6" s="7"/>
      <c r="C6" s="8"/>
      <c r="D6" s="59" t="s">
        <v>15</v>
      </c>
      <c r="E6" s="60"/>
      <c r="F6" s="60"/>
      <c r="G6" s="60"/>
      <c r="H6" s="60"/>
      <c r="I6" s="60"/>
      <c r="J6" s="60"/>
      <c r="K6" s="61"/>
    </row>
    <row r="7" spans="1:13" ht="15.6" customHeight="1" x14ac:dyDescent="0.25">
      <c r="A7" s="17"/>
      <c r="B7" s="7"/>
      <c r="C7" s="6"/>
      <c r="D7" s="21">
        <v>7124.6100000000006</v>
      </c>
      <c r="E7" s="22">
        <v>1718.69</v>
      </c>
      <c r="F7" s="22">
        <v>79.415612999999993</v>
      </c>
      <c r="G7" s="23">
        <v>1718.69</v>
      </c>
      <c r="H7" s="24"/>
      <c r="I7" s="25"/>
      <c r="J7" s="24">
        <v>1792.1600000000008</v>
      </c>
      <c r="K7" s="26">
        <f>SUM(D7+E7-J7)</f>
        <v>7051.14</v>
      </c>
      <c r="L7" s="1"/>
      <c r="M7" s="39"/>
    </row>
    <row r="8" spans="1:13" ht="15.6" customHeight="1" x14ac:dyDescent="0.25">
      <c r="A8" s="17"/>
      <c r="B8" s="7"/>
      <c r="C8" s="8"/>
      <c r="D8" s="44" t="s">
        <v>19</v>
      </c>
      <c r="E8" s="45"/>
      <c r="F8" s="45"/>
      <c r="G8" s="45"/>
      <c r="H8" s="45"/>
      <c r="I8" s="45"/>
      <c r="J8" s="45"/>
      <c r="K8" s="46"/>
    </row>
    <row r="9" spans="1:13" ht="15.6" customHeight="1" x14ac:dyDescent="0.25">
      <c r="A9" s="17"/>
      <c r="B9" s="7"/>
      <c r="C9" s="8"/>
      <c r="D9" s="21">
        <v>5487.6399999999994</v>
      </c>
      <c r="E9" s="22">
        <v>1718.69</v>
      </c>
      <c r="F9" s="22">
        <v>79.415612999999993</v>
      </c>
      <c r="G9" s="23">
        <v>1718.69</v>
      </c>
      <c r="H9" s="24"/>
      <c r="I9" s="25"/>
      <c r="J9" s="24">
        <v>1718.2699999999998</v>
      </c>
      <c r="K9" s="26">
        <f t="shared" ref="K9" si="0">SUM(D9+E9-J9)</f>
        <v>5488.06</v>
      </c>
      <c r="L9" s="1"/>
      <c r="M9" s="39"/>
    </row>
    <row r="10" spans="1:13" ht="15.6" customHeight="1" x14ac:dyDescent="0.25">
      <c r="A10" s="17"/>
      <c r="B10" s="7"/>
      <c r="C10" s="8"/>
      <c r="D10" s="44" t="s">
        <v>20</v>
      </c>
      <c r="E10" s="45"/>
      <c r="F10" s="45"/>
      <c r="G10" s="45"/>
      <c r="H10" s="45"/>
      <c r="I10" s="45"/>
      <c r="J10" s="45"/>
      <c r="K10" s="46"/>
    </row>
    <row r="11" spans="1:13" ht="15.6" customHeight="1" x14ac:dyDescent="0.25">
      <c r="A11" s="17"/>
      <c r="B11" s="7"/>
      <c r="C11" s="8"/>
      <c r="D11" s="21">
        <v>30655.800000000003</v>
      </c>
      <c r="E11" s="22">
        <v>12924.08</v>
      </c>
      <c r="F11" s="22">
        <v>4.1295200000000003</v>
      </c>
      <c r="G11" s="23">
        <v>12924.08</v>
      </c>
      <c r="H11" s="24"/>
      <c r="I11" s="25"/>
      <c r="J11" s="24">
        <v>10652.340000000004</v>
      </c>
      <c r="K11" s="26">
        <f t="shared" ref="K11" si="1">SUM(D11+E11-J11)</f>
        <v>32927.54</v>
      </c>
      <c r="L11" s="1"/>
      <c r="M11" s="39"/>
    </row>
    <row r="12" spans="1:13" ht="15.6" customHeight="1" x14ac:dyDescent="0.25">
      <c r="A12" s="17"/>
      <c r="B12" s="7"/>
      <c r="C12" s="8"/>
      <c r="D12" s="44" t="s">
        <v>11</v>
      </c>
      <c r="E12" s="45"/>
      <c r="F12" s="45"/>
      <c r="G12" s="45"/>
      <c r="H12" s="45"/>
      <c r="I12" s="45"/>
      <c r="J12" s="45"/>
      <c r="K12" s="46"/>
    </row>
    <row r="13" spans="1:13" ht="15.6" customHeight="1" x14ac:dyDescent="0.25">
      <c r="A13" s="17"/>
      <c r="B13" s="7"/>
      <c r="C13" s="6"/>
      <c r="D13" s="27">
        <v>374254.52200000006</v>
      </c>
      <c r="E13" s="28">
        <v>433726.35</v>
      </c>
      <c r="F13" s="29">
        <v>19685.3</v>
      </c>
      <c r="G13" s="28">
        <v>449481.41</v>
      </c>
      <c r="H13" s="30"/>
      <c r="I13" s="31"/>
      <c r="J13" s="25">
        <v>299754.462</v>
      </c>
      <c r="K13" s="26">
        <f>D13+E13-J13</f>
        <v>508226.41</v>
      </c>
      <c r="L13" s="1"/>
      <c r="M13" s="1"/>
    </row>
    <row r="14" spans="1:13" ht="15.6" customHeight="1" x14ac:dyDescent="0.25">
      <c r="A14" s="17"/>
      <c r="B14" s="7"/>
      <c r="C14" s="8"/>
      <c r="D14" s="44" t="s">
        <v>12</v>
      </c>
      <c r="E14" s="47"/>
      <c r="F14" s="47"/>
      <c r="G14" s="47"/>
      <c r="H14" s="47"/>
      <c r="I14" s="47"/>
      <c r="J14" s="47"/>
      <c r="K14" s="48"/>
    </row>
    <row r="15" spans="1:13" ht="15.6" customHeight="1" x14ac:dyDescent="0.25">
      <c r="A15" s="17"/>
      <c r="B15" s="7"/>
      <c r="C15" s="6"/>
      <c r="D15" s="27">
        <v>16969.830000000002</v>
      </c>
      <c r="E15" s="27"/>
      <c r="F15" s="27"/>
      <c r="G15" s="27"/>
      <c r="H15" s="27"/>
      <c r="I15" s="27"/>
      <c r="J15" s="25">
        <v>991.73</v>
      </c>
      <c r="K15" s="26">
        <f>SUM(D15+E15-J15)</f>
        <v>15978.100000000002</v>
      </c>
      <c r="L15" s="1"/>
      <c r="M15" s="1"/>
    </row>
    <row r="16" spans="1:13" ht="15.6" customHeight="1" x14ac:dyDescent="0.25">
      <c r="A16" s="17"/>
      <c r="B16" s="7"/>
      <c r="C16" s="8"/>
      <c r="D16" s="44" t="s">
        <v>13</v>
      </c>
      <c r="E16" s="49"/>
      <c r="F16" s="49"/>
      <c r="G16" s="49"/>
      <c r="H16" s="49"/>
      <c r="I16" s="49"/>
      <c r="J16" s="49"/>
      <c r="K16" s="48"/>
    </row>
    <row r="17" spans="1:19" ht="15.6" customHeight="1" thickBot="1" x14ac:dyDescent="0.3">
      <c r="A17" s="17"/>
      <c r="B17" s="7"/>
      <c r="C17" s="6"/>
      <c r="D17" s="32">
        <v>38140.74</v>
      </c>
      <c r="E17" s="33">
        <v>86352.86</v>
      </c>
      <c r="F17" s="34">
        <v>19685.3</v>
      </c>
      <c r="G17" s="33">
        <v>86352.86</v>
      </c>
      <c r="H17" s="35"/>
      <c r="I17" s="36"/>
      <c r="J17" s="37">
        <v>13166.62000000001</v>
      </c>
      <c r="K17" s="26">
        <f>SUM(D17+E17-J17)</f>
        <v>111326.98</v>
      </c>
      <c r="L17" s="1"/>
      <c r="M17" s="1"/>
    </row>
    <row r="18" spans="1:19" ht="15.6" customHeight="1" thickBot="1" x14ac:dyDescent="0.3">
      <c r="A18" s="18" t="s">
        <v>14</v>
      </c>
      <c r="B18" s="19"/>
      <c r="C18" s="20"/>
      <c r="D18" s="38">
        <f>SUM(D17+D15+D13+D7)+D11+D9</f>
        <v>472633.14200000005</v>
      </c>
      <c r="E18" s="38">
        <f t="shared" ref="E18:K18" si="2">SUM(E17+E15+E13+E7)+E11+E9</f>
        <v>536440.66999999993</v>
      </c>
      <c r="F18" s="38"/>
      <c r="G18" s="38">
        <f t="shared" si="2"/>
        <v>552195.72999999986</v>
      </c>
      <c r="H18" s="38"/>
      <c r="I18" s="38">
        <f t="shared" si="2"/>
        <v>0</v>
      </c>
      <c r="J18" s="38">
        <f>SUM(J17+J15+J13+J7)+J11+J9</f>
        <v>328075.58200000005</v>
      </c>
      <c r="K18" s="38">
        <f t="shared" si="2"/>
        <v>680998.2300000001</v>
      </c>
      <c r="L18" s="1"/>
      <c r="N18" s="2"/>
      <c r="O18" s="2"/>
      <c r="P18" s="2"/>
      <c r="Q18" s="2"/>
      <c r="R18" s="2"/>
      <c r="S18" s="2"/>
    </row>
    <row r="19" spans="1:19" ht="16.5" x14ac:dyDescent="0.25">
      <c r="A19" s="9" t="s">
        <v>17</v>
      </c>
      <c r="B19" s="10"/>
      <c r="C19" s="10"/>
      <c r="D19" s="11"/>
      <c r="E19" s="11"/>
      <c r="F19" s="11"/>
      <c r="G19" s="11"/>
      <c r="H19" s="11"/>
      <c r="I19" s="11"/>
      <c r="J19" s="11"/>
      <c r="K19" s="11"/>
      <c r="L19" s="1"/>
      <c r="N19" s="2"/>
      <c r="O19" s="2"/>
      <c r="P19" s="2"/>
      <c r="Q19" s="2"/>
      <c r="R19" s="2"/>
      <c r="S19" s="2"/>
    </row>
    <row r="20" spans="1:19" s="14" customFormat="1" ht="16.5" x14ac:dyDescent="0.25">
      <c r="A20" s="12" t="s">
        <v>16</v>
      </c>
      <c r="B20" s="12"/>
      <c r="C20" s="12"/>
      <c r="D20" s="66">
        <f>J18/(D18+E18)</f>
        <v>0.32512545474720939</v>
      </c>
      <c r="E20" s="12"/>
      <c r="F20" s="12"/>
      <c r="G20" s="12"/>
      <c r="H20" s="12"/>
      <c r="I20" s="12"/>
      <c r="J20" s="12"/>
      <c r="K20" s="13"/>
    </row>
    <row r="21" spans="1:19" x14ac:dyDescent="0.25">
      <c r="G21" s="4"/>
    </row>
    <row r="22" spans="1:19" x14ac:dyDescent="0.25">
      <c r="E22" s="65"/>
      <c r="F22" s="4"/>
    </row>
    <row r="23" spans="1:19" x14ac:dyDescent="0.25">
      <c r="E23" s="4"/>
    </row>
  </sheetData>
  <mergeCells count="18">
    <mergeCell ref="D12:K12"/>
    <mergeCell ref="D14:K14"/>
    <mergeCell ref="D16:K16"/>
    <mergeCell ref="A3:A5"/>
    <mergeCell ref="B3:B5"/>
    <mergeCell ref="C3:C5"/>
    <mergeCell ref="D3:D5"/>
    <mergeCell ref="E3:E5"/>
    <mergeCell ref="D6:K6"/>
    <mergeCell ref="K3:K5"/>
    <mergeCell ref="D8:K8"/>
    <mergeCell ref="D10:K10"/>
    <mergeCell ref="D1:J1"/>
    <mergeCell ref="F3:F5"/>
    <mergeCell ref="G3:G5"/>
    <mergeCell ref="H3:H5"/>
    <mergeCell ref="I3:I5"/>
    <mergeCell ref="J3:J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2022-02-03T23:36:43Z</dcterms:modified>
</cp:coreProperties>
</file>