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040" yWindow="90" windowWidth="15120" windowHeight="978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2" i="1" l="1"/>
  <c r="E22" i="1"/>
  <c r="G22" i="1"/>
  <c r="H22" i="1"/>
  <c r="I22" i="1"/>
  <c r="B22" i="1"/>
  <c r="I15" i="1"/>
  <c r="I11" i="1"/>
  <c r="I13" i="1"/>
  <c r="I9" i="1"/>
  <c r="I21" i="1" l="1"/>
  <c r="I19" i="1"/>
  <c r="I17" i="1"/>
  <c r="I7" i="1"/>
  <c r="I5" i="1"/>
  <c r="B24" i="1" l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<sst xmlns="http://schemas.openxmlformats.org/spreadsheetml/2006/main" count="23" uniqueCount="23">
  <si>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</si>
  <si>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</si>
  <si>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</si>
  <si>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</si>
  <si>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</si>
  <si>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</si>
  <si>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</si>
  <si>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</si>
  <si>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</si>
  <si>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</si>
  <si>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</si>
  <si>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</si>
  <si>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</si>
  <si>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на содержание о/и</t>
  </si>
  <si>
    <t>Горячая вода на  содержание о/и</t>
  </si>
  <si>
    <t>Луценко, 4</t>
  </si>
  <si>
    <t>Платежеспособность  -</t>
  </si>
  <si>
    <t>Аренда общего имущества МКД - 7,2 т.руб.</t>
  </si>
  <si>
    <t xml:space="preserve">Сведения за 2022 год о начислении платы за жилищные услуги. </t>
  </si>
  <si>
    <t>ХВ повышающий коэффициент</t>
  </si>
  <si>
    <t>ГВ повышающий коэффициент</t>
  </si>
  <si>
    <t>Отведение сточных вод на  содержание о/и</t>
  </si>
  <si>
    <t>Установка ОДПУ по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</si>
</sst>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168" fontId="5" fillId="0" borderId="0" xfId="0" applyNumberFormat="1" applyFont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vertical="center" wrapText="1"/>
    </xf>
    <xf numFmtId="0" fontId="5" fillId="0" borderId="19" xfId="0" applyFont="1" applyBorder="1"/>
    <xf numFmtId="0" fontId="3" fillId="0" borderId="20" xfId="0" applyFont="1" applyBorder="1"/>
    <xf numFmtId="0" fontId="5" fillId="0" borderId="20" xfId="0" applyFont="1" applyBorder="1"/>
    <xf numFmtId="0" fontId="3" fillId="0" borderId="21" xfId="0" applyFont="1" applyBorder="1"/>
    <xf numFmtId="0" fontId="5" fillId="0" borderId="21" xfId="0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>
      <selection activeCell="G25" sqref="G25"/>
    </sheetView>
  </sheetViews>
  <sheetFormatPr defaultRowHeight="16.5" x14ac:dyDescent="0.25"/>
  <cols>
    <col min="1" max="1" width="25" style="1" customWidth="1"/>
    <col min="2" max="2" width="16.28515625" style="1" customWidth="1"/>
    <col min="3" max="3" width="15.7109375" style="1" customWidth="1"/>
    <col min="4" max="4" width="17.5703125" style="1" customWidth="1"/>
    <col min="5" max="5" width="17.7109375" style="1" customWidth="1"/>
    <col min="6" max="6" width="17.85546875" style="1" customWidth="1"/>
    <col min="7" max="7" width="18" style="1" customWidth="1"/>
    <col min="8" max="8" width="18.42578125" style="1" customWidth="1"/>
    <col min="9" max="9" width="16.140625" style="1" customWidth="1"/>
    <col min="10" max="10" width="12.42578125" customWidth="1"/>
    <col min="11" max="11" width="11.42578125" bestFit="1" customWidth="1"/>
  </cols>
  <sheetData>
    <row r="1" spans="1:11" s="8" customFormat="1" x14ac:dyDescent="0.25">
      <c r="A1" s="7"/>
      <c r="B1" s="45" t="s">
        <v>18</v>
      </c>
      <c r="C1" s="45"/>
      <c r="D1" s="45"/>
      <c r="E1" s="45"/>
      <c r="F1" s="45"/>
      <c r="G1" s="45"/>
      <c r="H1" s="45"/>
      <c r="I1" s="7"/>
    </row>
    <row r="2" spans="1:11" ht="17.25" thickBot="1" x14ac:dyDescent="0.3">
      <c r="B2" s="6"/>
      <c r="C2" s="6"/>
      <c r="D2" s="6"/>
      <c r="E2" s="6"/>
      <c r="F2" s="6"/>
      <c r="G2" s="6"/>
      <c r="H2" s="6"/>
    </row>
    <row r="3" spans="1:11" ht="50.25" thickBot="1" x14ac:dyDescent="0.3">
      <c r="A3" s="14" t="s">
        <v>0</v>
      </c>
      <c r="B3" s="10" t="s">
        <v>1</v>
      </c>
      <c r="C3" s="11" t="s">
        <v>2</v>
      </c>
      <c r="D3" s="11" t="s">
        <v>12</v>
      </c>
      <c r="E3" s="11" t="s">
        <v>3</v>
      </c>
      <c r="F3" s="11" t="s">
        <v>4</v>
      </c>
      <c r="G3" s="11" t="s">
        <v>5</v>
      </c>
      <c r="H3" s="11" t="s">
        <v>6</v>
      </c>
      <c r="I3" s="12" t="s">
        <v>7</v>
      </c>
    </row>
    <row r="4" spans="1:11" s="8" customFormat="1" ht="19.5" customHeight="1" x14ac:dyDescent="0.25">
      <c r="A4" s="15" t="s">
        <v>15</v>
      </c>
      <c r="B4" s="43" t="s">
        <v>13</v>
      </c>
      <c r="C4" s="43"/>
      <c r="D4" s="43"/>
      <c r="E4" s="43"/>
      <c r="F4" s="43"/>
      <c r="G4" s="43"/>
      <c r="H4" s="43"/>
      <c r="I4" s="44"/>
    </row>
    <row r="5" spans="1:11" ht="19.5" customHeight="1" x14ac:dyDescent="0.25">
      <c r="A5" s="16"/>
      <c r="B5" s="20">
        <v>1726.34</v>
      </c>
      <c r="C5" s="21">
        <v>6043.15</v>
      </c>
      <c r="D5" s="21">
        <v>266.941956</v>
      </c>
      <c r="E5" s="21">
        <v>6043.15</v>
      </c>
      <c r="F5" s="21"/>
      <c r="G5" s="21"/>
      <c r="H5" s="22">
        <v>5657.18</v>
      </c>
      <c r="I5" s="23">
        <f>B5+C5-H5</f>
        <v>2112.3099999999995</v>
      </c>
    </row>
    <row r="6" spans="1:11" s="8" customFormat="1" ht="19.5" customHeight="1" x14ac:dyDescent="0.25">
      <c r="A6" s="17"/>
      <c r="B6" s="50" t="s">
        <v>19</v>
      </c>
      <c r="C6" s="51"/>
      <c r="D6" s="51"/>
      <c r="E6" s="51"/>
      <c r="F6" s="51"/>
      <c r="G6" s="51"/>
      <c r="H6" s="51"/>
      <c r="I6" s="52"/>
    </row>
    <row r="7" spans="1:11" ht="19.5" customHeight="1" x14ac:dyDescent="0.25">
      <c r="A7" s="16"/>
      <c r="B7" s="24">
        <v>910.72</v>
      </c>
      <c r="C7" s="25"/>
      <c r="D7" s="26"/>
      <c r="E7" s="25"/>
      <c r="F7" s="26"/>
      <c r="G7" s="25"/>
      <c r="H7" s="22">
        <v>308.85000000000002</v>
      </c>
      <c r="I7" s="23">
        <f>B7+C7-H7</f>
        <v>601.87</v>
      </c>
      <c r="J7" s="41"/>
      <c r="K7" s="41"/>
    </row>
    <row r="8" spans="1:11" s="8" customFormat="1" ht="19.5" customHeight="1" x14ac:dyDescent="0.25">
      <c r="A8" s="17"/>
      <c r="B8" s="50" t="s">
        <v>14</v>
      </c>
      <c r="C8" s="51"/>
      <c r="D8" s="51"/>
      <c r="E8" s="51"/>
      <c r="F8" s="51"/>
      <c r="G8" s="51"/>
      <c r="H8" s="51"/>
      <c r="I8" s="52"/>
    </row>
    <row r="9" spans="1:11" ht="19.5" customHeight="1" x14ac:dyDescent="0.25">
      <c r="A9" s="16"/>
      <c r="B9" s="24">
        <v>17889.86</v>
      </c>
      <c r="C9" s="25">
        <v>62469.75</v>
      </c>
      <c r="D9" s="26">
        <v>266.941956</v>
      </c>
      <c r="E9" s="25">
        <v>62469.75</v>
      </c>
      <c r="F9" s="26"/>
      <c r="G9" s="25"/>
      <c r="H9" s="22">
        <v>57871.05</v>
      </c>
      <c r="I9" s="23">
        <f>B9+C9-H9</f>
        <v>22488.559999999998</v>
      </c>
      <c r="J9" s="41"/>
      <c r="K9" s="41"/>
    </row>
    <row r="10" spans="1:11" s="8" customFormat="1" ht="19.5" customHeight="1" x14ac:dyDescent="0.25">
      <c r="A10" s="17"/>
      <c r="B10" s="50" t="s">
        <v>20</v>
      </c>
      <c r="C10" s="51"/>
      <c r="D10" s="51"/>
      <c r="E10" s="51"/>
      <c r="F10" s="51"/>
      <c r="G10" s="51"/>
      <c r="H10" s="51"/>
      <c r="I10" s="52"/>
    </row>
    <row r="11" spans="1:11" ht="19.5" customHeight="1" x14ac:dyDescent="0.25">
      <c r="A11" s="16"/>
      <c r="B11" s="24">
        <v>9224.33</v>
      </c>
      <c r="C11" s="25"/>
      <c r="D11" s="26"/>
      <c r="E11" s="25"/>
      <c r="F11" s="26"/>
      <c r="G11" s="25"/>
      <c r="H11" s="22">
        <v>1580.16</v>
      </c>
      <c r="I11" s="23">
        <f>B11+C11-H11</f>
        <v>7644.17</v>
      </c>
      <c r="J11" s="41"/>
      <c r="K11" s="41"/>
    </row>
    <row r="12" spans="1:11" s="8" customFormat="1" ht="19.5" customHeight="1" x14ac:dyDescent="0.25">
      <c r="A12" s="17"/>
      <c r="B12" s="50" t="s">
        <v>21</v>
      </c>
      <c r="C12" s="51"/>
      <c r="D12" s="51"/>
      <c r="E12" s="51"/>
      <c r="F12" s="51"/>
      <c r="G12" s="51"/>
      <c r="H12" s="51"/>
      <c r="I12" s="52"/>
    </row>
    <row r="13" spans="1:11" ht="19.5" customHeight="1" x14ac:dyDescent="0.25">
      <c r="A13" s="16"/>
      <c r="B13" s="24"/>
      <c r="C13" s="25">
        <v>1860.13</v>
      </c>
      <c r="D13" s="26">
        <v>44.490316</v>
      </c>
      <c r="E13" s="25">
        <v>1860.13</v>
      </c>
      <c r="F13" s="26"/>
      <c r="G13" s="25"/>
      <c r="H13" s="22">
        <v>101.58</v>
      </c>
      <c r="I13" s="23">
        <f>B13+C13-H13</f>
        <v>1758.5500000000002</v>
      </c>
      <c r="J13" s="41"/>
      <c r="K13" s="41"/>
    </row>
    <row r="14" spans="1:11" s="8" customFormat="1" ht="19.5" customHeight="1" x14ac:dyDescent="0.25">
      <c r="A14" s="17"/>
      <c r="B14" s="53" t="s">
        <v>22</v>
      </c>
      <c r="C14" s="54"/>
      <c r="D14" s="54"/>
      <c r="E14" s="54"/>
      <c r="F14" s="54"/>
      <c r="G14" s="54"/>
      <c r="H14" s="54"/>
      <c r="I14" s="55"/>
    </row>
    <row r="15" spans="1:11" ht="19.5" customHeight="1" x14ac:dyDescent="0.25">
      <c r="A15" s="16"/>
      <c r="B15" s="24">
        <v>3500.66</v>
      </c>
      <c r="C15" s="25">
        <v>13366.08</v>
      </c>
      <c r="D15" s="26">
        <v>66830.399999999994</v>
      </c>
      <c r="E15" s="25">
        <v>13366.08</v>
      </c>
      <c r="F15" s="26"/>
      <c r="G15" s="25"/>
      <c r="H15" s="22">
        <v>12801.31</v>
      </c>
      <c r="I15" s="23">
        <f>B15+C15-H15</f>
        <v>4065.4299999999985</v>
      </c>
      <c r="J15" s="41"/>
      <c r="K15" s="41"/>
    </row>
    <row r="16" spans="1:11" s="8" customFormat="1" ht="19.5" customHeight="1" x14ac:dyDescent="0.25">
      <c r="A16" s="17"/>
      <c r="B16" s="46" t="s">
        <v>8</v>
      </c>
      <c r="C16" s="46"/>
      <c r="D16" s="46"/>
      <c r="E16" s="46"/>
      <c r="F16" s="46"/>
      <c r="G16" s="46"/>
      <c r="H16" s="46"/>
      <c r="I16" s="49"/>
    </row>
    <row r="17" spans="1:11" ht="19.5" customHeight="1" x14ac:dyDescent="0.25">
      <c r="A17" s="16"/>
      <c r="B17" s="24">
        <v>423424.78</v>
      </c>
      <c r="C17" s="27">
        <v>1513512.93</v>
      </c>
      <c r="D17" s="28">
        <v>66294.899999999994</v>
      </c>
      <c r="E17" s="27">
        <v>1513512.93</v>
      </c>
      <c r="F17" s="29"/>
      <c r="G17" s="29"/>
      <c r="H17" s="22">
        <v>1444461.23</v>
      </c>
      <c r="I17" s="23">
        <f>B17+C17-H17</f>
        <v>492476.48</v>
      </c>
      <c r="J17" s="41"/>
      <c r="K17" s="41"/>
    </row>
    <row r="18" spans="1:11" s="8" customFormat="1" ht="19.5" customHeight="1" x14ac:dyDescent="0.25">
      <c r="A18" s="17"/>
      <c r="B18" s="46" t="s">
        <v>9</v>
      </c>
      <c r="C18" s="47"/>
      <c r="D18" s="47"/>
      <c r="E18" s="47"/>
      <c r="F18" s="47"/>
      <c r="G18" s="47"/>
      <c r="H18" s="47"/>
      <c r="I18" s="48"/>
    </row>
    <row r="19" spans="1:11" ht="19.5" customHeight="1" x14ac:dyDescent="0.25">
      <c r="A19" s="16"/>
      <c r="B19" s="30">
        <v>972.96</v>
      </c>
      <c r="C19" s="31"/>
      <c r="D19" s="28"/>
      <c r="E19" s="31"/>
      <c r="F19" s="32"/>
      <c r="G19" s="33"/>
      <c r="H19" s="22">
        <v>131.03</v>
      </c>
      <c r="I19" s="23">
        <f>B19+C19-H19</f>
        <v>841.93000000000006</v>
      </c>
      <c r="J19" s="42"/>
      <c r="K19" s="42"/>
    </row>
    <row r="20" spans="1:11" s="8" customFormat="1" ht="19.5" customHeight="1" x14ac:dyDescent="0.25">
      <c r="A20" s="17"/>
      <c r="B20" s="46" t="s">
        <v>10</v>
      </c>
      <c r="C20" s="47"/>
      <c r="D20" s="47"/>
      <c r="E20" s="47"/>
      <c r="F20" s="47"/>
      <c r="G20" s="47"/>
      <c r="H20" s="47"/>
      <c r="I20" s="48"/>
    </row>
    <row r="21" spans="1:11" ht="19.5" customHeight="1" thickBot="1" x14ac:dyDescent="0.3">
      <c r="A21" s="18"/>
      <c r="B21" s="34">
        <v>93808.010000000009</v>
      </c>
      <c r="C21" s="35">
        <v>293386.44</v>
      </c>
      <c r="D21" s="36">
        <v>66830.399999999994</v>
      </c>
      <c r="E21" s="35">
        <v>293386.44</v>
      </c>
      <c r="F21" s="37"/>
      <c r="G21" s="38"/>
      <c r="H21" s="39">
        <v>281954.40999999997</v>
      </c>
      <c r="I21" s="40">
        <f>B21+C21-H21</f>
        <v>105240.04000000004</v>
      </c>
      <c r="J21" s="41"/>
      <c r="K21" s="41"/>
    </row>
    <row r="22" spans="1:11" s="8" customFormat="1" ht="19.5" customHeight="1" thickBot="1" x14ac:dyDescent="0.3">
      <c r="A22" s="19" t="s">
        <v>11</v>
      </c>
      <c r="B22" s="13">
        <f>B21+B19+B17+B7+B5+B9+B11+B13+B15</f>
        <v>551457.66</v>
      </c>
      <c r="C22" s="13">
        <f t="shared" ref="C22:I22" si="0">C21+C19+C17+C7+C5+C9+C11+C13+C15</f>
        <v>1890638.4799999997</v>
      </c>
      <c r="D22" s="13"/>
      <c r="E22" s="13">
        <f t="shared" si="0"/>
        <v>1890638.4799999997</v>
      </c>
      <c r="F22" s="13"/>
      <c r="G22" s="13">
        <f t="shared" si="0"/>
        <v>0</v>
      </c>
      <c r="H22" s="13">
        <f t="shared" si="0"/>
        <v>1804866.8</v>
      </c>
      <c r="I22" s="13">
        <f t="shared" si="0"/>
        <v>637229.34000000008</v>
      </c>
    </row>
    <row r="23" spans="1:11" ht="19.5" customHeight="1" x14ac:dyDescent="0.25">
      <c r="A23" s="2" t="s">
        <v>17</v>
      </c>
      <c r="B23" s="3"/>
      <c r="C23" s="3"/>
      <c r="D23" s="3"/>
      <c r="E23" s="3"/>
      <c r="F23" s="3"/>
      <c r="G23" s="3"/>
      <c r="H23" s="3"/>
      <c r="I23" s="4"/>
    </row>
    <row r="24" spans="1:11" s="8" customFormat="1" ht="19.5" customHeight="1" x14ac:dyDescent="0.25">
      <c r="A24" s="7" t="s">
        <v>16</v>
      </c>
      <c r="B24" s="9">
        <f>H22/(B22+C22)</f>
        <v>0.73906459718657935</v>
      </c>
      <c r="C24" s="7"/>
      <c r="D24" s="7"/>
      <c r="E24" s="7"/>
      <c r="F24" s="7"/>
      <c r="G24" s="7"/>
      <c r="H24" s="7"/>
      <c r="I24" s="7"/>
    </row>
    <row r="25" spans="1:11" ht="19.5" customHeight="1" x14ac:dyDescent="0.25"/>
    <row r="26" spans="1:11" ht="15" customHeight="1" x14ac:dyDescent="0.25">
      <c r="C26" s="5"/>
    </row>
    <row r="27" spans="1:11" ht="15" customHeight="1" x14ac:dyDescent="0.25"/>
    <row r="31" spans="1:11" ht="15" customHeight="1" x14ac:dyDescent="0.25"/>
    <row r="34" ht="15" customHeight="1" x14ac:dyDescent="0.25"/>
    <row r="36" ht="15" customHeight="1" x14ac:dyDescent="0.25"/>
    <row r="37" ht="15" customHeight="1" x14ac:dyDescent="0.25"/>
    <row r="40" ht="15" customHeight="1" x14ac:dyDescent="0.25"/>
    <row r="42" ht="15" customHeight="1" x14ac:dyDescent="0.25"/>
    <row r="43" ht="15" customHeight="1" x14ac:dyDescent="0.25"/>
    <row r="45" ht="15" customHeight="1" x14ac:dyDescent="0.25"/>
    <row r="46" ht="15" customHeight="1" x14ac:dyDescent="0.25"/>
    <row r="48" ht="15" customHeight="1" x14ac:dyDescent="0.25"/>
    <row r="49" ht="15" customHeight="1" x14ac:dyDescent="0.25"/>
    <row r="51" ht="15" customHeight="1" x14ac:dyDescent="0.25"/>
    <row r="52" ht="15" customHeight="1" x14ac:dyDescent="0.25"/>
  </sheetData>
  <mergeCells count="10">
    <mergeCell ref="B4:I4"/>
    <mergeCell ref="B1:H1"/>
    <mergeCell ref="B20:I20"/>
    <mergeCell ref="B16:I16"/>
    <mergeCell ref="B18:I18"/>
    <mergeCell ref="B6:I6"/>
    <mergeCell ref="B8:I8"/>
    <mergeCell ref="B14:I14"/>
    <mergeCell ref="B12:I12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2023-02-21T06:32:22Z</dcterms:modified>
</cp:coreProperties>
</file>