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890" yWindow="-45" windowWidth="15120" windowHeight="100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0" i="1" l="1"/>
  <c r="E20" i="1"/>
  <c r="G20" i="1"/>
  <c r="H20" i="1"/>
  <c r="I20" i="1"/>
  <c r="B20" i="1"/>
  <c r="I13" i="1"/>
  <c r="I11" i="1"/>
  <c r="I7" i="1"/>
  <c r="I19" i="1" l="1"/>
  <c r="I15" i="1" l="1"/>
  <c r="I17" i="1"/>
  <c r="I9" i="1"/>
  <c r="I5" i="1"/>
  <c r="B21" i="1" l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<sst xmlns="http://schemas.openxmlformats.org/spreadsheetml/2006/main" count="21" uniqueCount="21">
  <si>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</si>
  <si>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</si>
  <si>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</si>
  <si>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</si>
  <si>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</si>
  <si>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</si>
  <si>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</si>
  <si>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</si>
  <si>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</si>
  <si>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</si>
  <si>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</si>
  <si>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</si>
  <si>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</si>
  <si>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Никольское шоссе, 172</t>
  </si>
  <si>
    <t>ХВ на на содержание о/и</t>
  </si>
  <si>
    <t>Горячая вода на  содержание о/и</t>
  </si>
  <si>
    <t xml:space="preserve">Платежеспособность  - 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</si>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</sst>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6" zoomScaleNormal="100" workbookViewId="0">
      <selection activeCell="K10" sqref="K10"/>
    </sheetView>
  </sheetViews>
  <sheetFormatPr defaultRowHeight="16.5" x14ac:dyDescent="0.25"/>
  <cols>
    <col min="1" max="1" width="27.5703125" style="1" customWidth="1"/>
    <col min="2" max="2" width="18" style="1" customWidth="1"/>
    <col min="3" max="3" width="19.140625" style="1" customWidth="1"/>
    <col min="4" max="4" width="17.42578125" style="1" customWidth="1"/>
    <col min="5" max="5" width="17.28515625" style="1" customWidth="1"/>
    <col min="6" max="6" width="17.42578125" style="1" customWidth="1"/>
    <col min="7" max="7" width="18.140625" style="1" customWidth="1"/>
    <col min="8" max="8" width="16.85546875" style="1" customWidth="1"/>
    <col min="9" max="9" width="15.85546875" style="1" customWidth="1"/>
    <col min="10" max="10" width="12.42578125" style="1" customWidth="1"/>
    <col min="11" max="11" width="11.42578125" bestFit="1" customWidth="1"/>
  </cols>
  <sheetData>
    <row r="1" spans="1:11" s="15" customFormat="1" x14ac:dyDescent="0.25">
      <c r="A1" s="14"/>
      <c r="B1" s="40" t="s">
        <v>17</v>
      </c>
      <c r="C1" s="40"/>
      <c r="D1" s="40"/>
      <c r="E1" s="40"/>
      <c r="F1" s="40"/>
      <c r="G1" s="40"/>
      <c r="H1" s="40"/>
      <c r="I1" s="14"/>
      <c r="J1" s="14"/>
    </row>
    <row r="2" spans="1:11" ht="17.25" thickBot="1" x14ac:dyDescent="0.3">
      <c r="B2" s="2"/>
      <c r="C2" s="2"/>
      <c r="D2" s="2"/>
      <c r="E2" s="2"/>
      <c r="F2" s="2"/>
      <c r="G2" s="2"/>
      <c r="H2" s="2"/>
    </row>
    <row r="3" spans="1:11" ht="50.25" thickBot="1" x14ac:dyDescent="0.3">
      <c r="A3" s="30" t="s">
        <v>0</v>
      </c>
      <c r="B3" s="17" t="s">
        <v>1</v>
      </c>
      <c r="C3" s="18" t="s">
        <v>2</v>
      </c>
      <c r="D3" s="18" t="s">
        <v>12</v>
      </c>
      <c r="E3" s="18" t="s">
        <v>3</v>
      </c>
      <c r="F3" s="18" t="s">
        <v>4</v>
      </c>
      <c r="G3" s="18" t="s">
        <v>5</v>
      </c>
      <c r="H3" s="18" t="s">
        <v>6</v>
      </c>
      <c r="I3" s="19" t="s">
        <v>7</v>
      </c>
    </row>
    <row r="4" spans="1:11" s="15" customFormat="1" ht="18.600000000000001" customHeight="1" x14ac:dyDescent="0.25">
      <c r="A4" s="31" t="s">
        <v>13</v>
      </c>
      <c r="B4" s="42" t="s">
        <v>14</v>
      </c>
      <c r="C4" s="42"/>
      <c r="D4" s="42"/>
      <c r="E4" s="42"/>
      <c r="F4" s="42"/>
      <c r="G4" s="42"/>
      <c r="H4" s="42"/>
      <c r="I4" s="43"/>
      <c r="J4" s="14"/>
    </row>
    <row r="5" spans="1:11" ht="18.600000000000001" customHeight="1" x14ac:dyDescent="0.25">
      <c r="A5" s="32"/>
      <c r="B5" s="28">
        <v>2258.0300000000007</v>
      </c>
      <c r="C5" s="3">
        <v>6726.51</v>
      </c>
      <c r="D5" s="4">
        <v>297.83883600000001</v>
      </c>
      <c r="E5" s="4">
        <v>6742.33</v>
      </c>
      <c r="F5" s="4"/>
      <c r="G5" s="4">
        <v>-15.82</v>
      </c>
      <c r="H5" s="3">
        <v>5853.78</v>
      </c>
      <c r="I5" s="20">
        <f>B5+C5-H5</f>
        <v>3130.7600000000011</v>
      </c>
      <c r="J5" s="35"/>
      <c r="K5" s="36"/>
    </row>
    <row r="6" spans="1:11" ht="18.600000000000001" customHeight="1" x14ac:dyDescent="0.25">
      <c r="A6" s="32"/>
      <c r="B6" s="44" t="s">
        <v>18</v>
      </c>
      <c r="C6" s="45"/>
      <c r="D6" s="45"/>
      <c r="E6" s="45"/>
      <c r="F6" s="45"/>
      <c r="G6" s="45"/>
      <c r="H6" s="45"/>
      <c r="I6" s="46"/>
    </row>
    <row r="7" spans="1:11" ht="18.600000000000001" customHeight="1" x14ac:dyDescent="0.25">
      <c r="A7" s="32"/>
      <c r="B7" s="28">
        <v>1103.46</v>
      </c>
      <c r="C7" s="3"/>
      <c r="D7" s="5"/>
      <c r="E7" s="6"/>
      <c r="F7" s="5"/>
      <c r="G7" s="6"/>
      <c r="H7" s="3"/>
      <c r="I7" s="20">
        <f>B7+C7-H7</f>
        <v>1103.46</v>
      </c>
      <c r="J7" s="35"/>
      <c r="K7" s="36"/>
    </row>
    <row r="8" spans="1:11" ht="18.600000000000001" customHeight="1" x14ac:dyDescent="0.25">
      <c r="A8" s="32"/>
      <c r="B8" s="44" t="s">
        <v>15</v>
      </c>
      <c r="C8" s="45"/>
      <c r="D8" s="45"/>
      <c r="E8" s="45"/>
      <c r="F8" s="45"/>
      <c r="G8" s="45"/>
      <c r="H8" s="45"/>
      <c r="I8" s="46"/>
    </row>
    <row r="9" spans="1:11" ht="18.600000000000001" customHeight="1" x14ac:dyDescent="0.25">
      <c r="A9" s="32"/>
      <c r="B9" s="28">
        <v>21171.68</v>
      </c>
      <c r="C9" s="3">
        <v>69536.289999999994</v>
      </c>
      <c r="D9" s="5">
        <v>297.83884599999999</v>
      </c>
      <c r="E9" s="6">
        <v>69700.52</v>
      </c>
      <c r="F9" s="5"/>
      <c r="G9" s="6">
        <v>-164.23</v>
      </c>
      <c r="H9" s="3">
        <v>59044.92</v>
      </c>
      <c r="I9" s="20">
        <f>B9+C9-H9</f>
        <v>31663.050000000003</v>
      </c>
      <c r="J9" s="35"/>
      <c r="K9" s="36"/>
    </row>
    <row r="10" spans="1:11" ht="18.600000000000001" customHeight="1" x14ac:dyDescent="0.25">
      <c r="A10" s="32"/>
      <c r="B10" s="44" t="s">
        <v>19</v>
      </c>
      <c r="C10" s="45"/>
      <c r="D10" s="45"/>
      <c r="E10" s="45"/>
      <c r="F10" s="45"/>
      <c r="G10" s="45"/>
      <c r="H10" s="45"/>
      <c r="I10" s="46"/>
    </row>
    <row r="11" spans="1:11" ht="18.600000000000001" customHeight="1" x14ac:dyDescent="0.25">
      <c r="A11" s="32"/>
      <c r="B11" s="28">
        <v>5838.71</v>
      </c>
      <c r="C11" s="3"/>
      <c r="D11" s="5"/>
      <c r="E11" s="6"/>
      <c r="F11" s="5"/>
      <c r="G11" s="6"/>
      <c r="H11" s="3"/>
      <c r="I11" s="20">
        <f>B11+C11-H11</f>
        <v>5838.71</v>
      </c>
      <c r="J11" s="35"/>
      <c r="K11" s="36"/>
    </row>
    <row r="12" spans="1:11" ht="18.600000000000001" customHeight="1" x14ac:dyDescent="0.25">
      <c r="A12" s="32"/>
      <c r="B12" s="44" t="s">
        <v>20</v>
      </c>
      <c r="C12" s="45"/>
      <c r="D12" s="45"/>
      <c r="E12" s="45"/>
      <c r="F12" s="45"/>
      <c r="G12" s="45"/>
      <c r="H12" s="45"/>
      <c r="I12" s="46"/>
    </row>
    <row r="13" spans="1:11" ht="18.600000000000001" customHeight="1" x14ac:dyDescent="0.25">
      <c r="A13" s="32"/>
      <c r="B13" s="28"/>
      <c r="C13" s="3">
        <v>2075.4299999999998</v>
      </c>
      <c r="D13" s="5">
        <v>49.639803000000001</v>
      </c>
      <c r="E13" s="6">
        <v>2075.4299999999998</v>
      </c>
      <c r="F13" s="5"/>
      <c r="G13" s="6"/>
      <c r="H13" s="3">
        <v>140.51</v>
      </c>
      <c r="I13" s="20">
        <f>B13+C13-H13</f>
        <v>1934.9199999999998</v>
      </c>
      <c r="J13" s="35"/>
      <c r="K13" s="36"/>
    </row>
    <row r="14" spans="1:11" ht="18.600000000000001" customHeight="1" x14ac:dyDescent="0.25">
      <c r="A14" s="32"/>
      <c r="B14" s="37" t="s">
        <v>8</v>
      </c>
      <c r="C14" s="37"/>
      <c r="D14" s="37"/>
      <c r="E14" s="37"/>
      <c r="F14" s="37"/>
      <c r="G14" s="37"/>
      <c r="H14" s="37"/>
      <c r="I14" s="41"/>
    </row>
    <row r="15" spans="1:11" ht="18.600000000000001" customHeight="1" x14ac:dyDescent="0.25">
      <c r="A15" s="32"/>
      <c r="B15" s="28">
        <v>497373.87999999989</v>
      </c>
      <c r="C15" s="7">
        <v>1705363.11</v>
      </c>
      <c r="D15" s="8">
        <v>72210</v>
      </c>
      <c r="E15" s="9">
        <v>1727986</v>
      </c>
      <c r="F15" s="10"/>
      <c r="G15" s="10">
        <v>-4187.17</v>
      </c>
      <c r="H15" s="3">
        <v>1479222.8</v>
      </c>
      <c r="I15" s="20">
        <f>B15+C15-H15</f>
        <v>723514.19000000018</v>
      </c>
      <c r="J15" s="35"/>
      <c r="K15" s="36"/>
    </row>
    <row r="16" spans="1:11" ht="18.600000000000001" customHeight="1" x14ac:dyDescent="0.25">
      <c r="A16" s="32"/>
      <c r="B16" s="37" t="s">
        <v>9</v>
      </c>
      <c r="C16" s="37"/>
      <c r="D16" s="37"/>
      <c r="E16" s="37"/>
      <c r="F16" s="37"/>
      <c r="G16" s="37"/>
      <c r="H16" s="37"/>
      <c r="I16" s="41"/>
    </row>
    <row r="17" spans="1:11" ht="18.600000000000001" customHeight="1" x14ac:dyDescent="0.25">
      <c r="A17" s="32"/>
      <c r="B17" s="28">
        <v>9793.2999999999993</v>
      </c>
      <c r="C17" s="3"/>
      <c r="D17" s="8"/>
      <c r="E17" s="11"/>
      <c r="F17" s="12"/>
      <c r="G17" s="13"/>
      <c r="H17" s="3">
        <v>3721.23</v>
      </c>
      <c r="I17" s="20">
        <f>B17+C17-H17</f>
        <v>6072.07</v>
      </c>
      <c r="J17" s="35"/>
      <c r="K17" s="36"/>
    </row>
    <row r="18" spans="1:11" ht="18.600000000000001" customHeight="1" x14ac:dyDescent="0.25">
      <c r="A18" s="32"/>
      <c r="B18" s="37" t="s">
        <v>10</v>
      </c>
      <c r="C18" s="38"/>
      <c r="D18" s="38"/>
      <c r="E18" s="38"/>
      <c r="F18" s="38"/>
      <c r="G18" s="38"/>
      <c r="H18" s="38"/>
      <c r="I18" s="39"/>
    </row>
    <row r="19" spans="1:11" ht="18.600000000000001" customHeight="1" thickBot="1" x14ac:dyDescent="0.3">
      <c r="A19" s="33"/>
      <c r="B19" s="29">
        <v>115377.59999999998</v>
      </c>
      <c r="C19" s="22">
        <v>316234.95</v>
      </c>
      <c r="D19" s="23">
        <v>72210</v>
      </c>
      <c r="E19" s="24">
        <v>317003.12</v>
      </c>
      <c r="F19" s="25"/>
      <c r="G19" s="26">
        <v>-768.17</v>
      </c>
      <c r="H19" s="21">
        <v>276035.94</v>
      </c>
      <c r="I19" s="27">
        <f>B19+C19-H19</f>
        <v>155576.60999999999</v>
      </c>
      <c r="J19" s="35"/>
      <c r="K19" s="36"/>
    </row>
    <row r="20" spans="1:11" s="15" customFormat="1" ht="18.600000000000001" customHeight="1" thickBot="1" x14ac:dyDescent="0.3">
      <c r="A20" s="34" t="s">
        <v>11</v>
      </c>
      <c r="B20" s="47">
        <f>B19+B17+B15+B9+B5+B7+B11+B13</f>
        <v>652916.65999999992</v>
      </c>
      <c r="C20" s="48">
        <f t="shared" ref="C20:I20" si="0">C19+C17+C15+C9+C5+C7+C11+C13</f>
        <v>2099936.29</v>
      </c>
      <c r="D20" s="48"/>
      <c r="E20" s="48">
        <f t="shared" si="0"/>
        <v>2123507.4000000004</v>
      </c>
      <c r="F20" s="48"/>
      <c r="G20" s="48">
        <f t="shared" si="0"/>
        <v>-5135.3899999999994</v>
      </c>
      <c r="H20" s="48">
        <f t="shared" si="0"/>
        <v>1824019.18</v>
      </c>
      <c r="I20" s="49">
        <f t="shared" si="0"/>
        <v>928833.77000000014</v>
      </c>
      <c r="J20" s="14"/>
    </row>
    <row r="21" spans="1:11" s="15" customFormat="1" ht="18.600000000000001" customHeight="1" x14ac:dyDescent="0.25">
      <c r="A21" s="14" t="s">
        <v>16</v>
      </c>
      <c r="B21" s="16">
        <f>H20/(B20+C20)</f>
        <v>0.66259230446726181</v>
      </c>
      <c r="C21" s="14"/>
      <c r="D21" s="14"/>
      <c r="E21" s="14"/>
      <c r="F21" s="14"/>
      <c r="G21" s="14"/>
      <c r="H21" s="14"/>
      <c r="I21" s="14"/>
      <c r="J21" s="14"/>
    </row>
    <row r="22" spans="1:11" ht="18.600000000000001" customHeight="1" x14ac:dyDescent="0.25"/>
    <row r="23" spans="1:11" ht="15" customHeight="1" x14ac:dyDescent="0.25"/>
    <row r="24" spans="1:11" ht="15" customHeight="1" x14ac:dyDescent="0.25"/>
    <row r="28" spans="1:11" ht="15" customHeight="1" x14ac:dyDescent="0.25"/>
    <row r="31" spans="1:11" ht="15" customHeight="1" x14ac:dyDescent="0.25"/>
    <row r="33" ht="15" customHeight="1" x14ac:dyDescent="0.25"/>
    <row r="34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  <row r="48" ht="15" customHeight="1" x14ac:dyDescent="0.25"/>
    <row r="49" ht="15" customHeight="1" x14ac:dyDescent="0.25"/>
  </sheetData>
  <mergeCells count="9">
    <mergeCell ref="B18:I18"/>
    <mergeCell ref="B1:H1"/>
    <mergeCell ref="B14:I14"/>
    <mergeCell ref="B4:I4"/>
    <mergeCell ref="B8:I8"/>
    <mergeCell ref="B16:I16"/>
    <mergeCell ref="B6:I6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2023-02-21T07:38:45Z</dcterms:modified>
</cp:coreProperties>
</file>