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Ник шоссе 5" sheetId="1" r:id="rId1"/>
  </sheets>
  <definedNames>
    <definedName name="_xlnm.Print_Area" localSheetId="0">'Ник шоссе 5'!$A$1:$K$84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K80" i="1"/>
  <c r="K63" i="1"/>
  <c r="K60" i="1"/>
  <c r="K55" i="1"/>
  <c r="K49" i="1"/>
  <c r="K47" i="1"/>
  <c r="K42" i="1"/>
  <c r="K40" i="1"/>
  <c r="K27" i="1"/>
  <c r="K25" i="1"/>
  <c r="K22" i="1"/>
  <c r="K20" i="1"/>
  <c r="K15" i="1"/>
  <c r="K84" i="1" l="1"/>
  <c r="G84" i="1" l="1"/>
  <c r="G83" i="1"/>
  <c r="D83" i="1" s="1"/>
  <c r="G80" i="1"/>
  <c r="D80" i="1"/>
  <c r="G63" i="1"/>
  <c r="D63" i="1" s="1"/>
  <c r="G60" i="1"/>
  <c r="D60" i="1" s="1"/>
  <c r="G55" i="1"/>
  <c r="D55" i="1" s="1"/>
  <c r="G49" i="1"/>
  <c r="E49" i="1"/>
  <c r="D49" i="1" s="1"/>
  <c r="G47" i="1"/>
  <c r="D47" i="1"/>
  <c r="G42" i="1"/>
  <c r="D42" i="1" s="1"/>
  <c r="G40" i="1"/>
  <c r="D40" i="1" s="1"/>
  <c r="G27" i="1"/>
  <c r="D27" i="1"/>
  <c r="G25" i="1"/>
  <c r="D25" i="1"/>
  <c r="G22" i="1"/>
  <c r="D22" i="1"/>
  <c r="G20" i="1"/>
  <c r="D20" i="1" s="1"/>
  <c r="D15" i="1"/>
  <c r="D84" i="1" l="1"/>
</calcChain>
</file>

<file path=xl/sharedStrings.xml><?xml version="1.0" encoding="utf-8"?>
<sst xmlns="http://schemas.openxmlformats.org/spreadsheetml/2006/main" count="142" uniqueCount="119">
  <si>
    <t>2 категория</t>
  </si>
  <si>
    <t>Год постройки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</si>
  <si>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</si>
  <si>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</si>
  <si>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</si>
  <si>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</si>
  <si>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5 по ул. Никольское Шоссе города Белогорск </t>
  </si>
  <si>
    <t>Площадь лестничных маршей и тамбуров,кв м</t>
  </si>
  <si>
    <t>Площадь подвальных помещений, кв м</t>
  </si>
  <si>
    <t>Общая площадь жилых помещений МКД,кв.м.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</si>
  <si>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</si>
  <si>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</si>
  <si>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</si>
  <si>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</si>
  <si>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</si>
  <si>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</si>
  <si>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</si>
  <si>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</si>
  <si>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</si>
  <si>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</si>
  <si>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</si>
  <si>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</si>
  <si>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</si>
  <si>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</si>
  <si>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</si>
  <si>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</si>
  <si>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</si>
  <si>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</si>
  <si>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</si>
  <si>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</si>
  <si>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</si>
  <si>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</si>
  <si>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</si>
  <si>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</si>
  <si>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</si>
  <si>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</si>
  <si>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</si>
  <si>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</si>
  <si>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</si>
  <si>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</si>
  <si>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</si>
  <si>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</si>
  <si>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</si>
  <si>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</si>
  <si>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</si>
  <si>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</si>
  <si>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</si>
  <si>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</si>
  <si>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</si>
  <si>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</si>
  <si>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</si>
  <si>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</si>
  <si>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</si>
  <si>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</si>
  <si>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</si>
  <si>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</si>
  <si>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</si>
  <si>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</si>
  <si>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</si>
  <si>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</si>
  <si>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</si>
  <si>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</si>
  <si>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</si>
  <si>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</si>
  <si>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</si>
  <si>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</si>
  <si>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</si>
  <si>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</si>
  <si>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</si>
  <si>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</si>
  <si>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</si>
  <si>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</si>
  <si>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</si>
  <si>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</si>
  <si>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</si>
  <si>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</si>
  <si>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</si>
  <si>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</si>
  <si>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</si>
  <si>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</si>
  <si>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</si>
  <si>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</si>
  <si>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</si>
  <si>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</si>
  <si>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</si>
  <si>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</si>
  <si>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</si>
  <si>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</si>
  <si>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</si>
  <si>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</si>
  <si>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</si>
  <si>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</si>
  <si>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</si>
  <si>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</si>
  <si>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</si>
  <si>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</si>
  <si>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</si>
  <si>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</si>
  <si>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</si>
  <si>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</si>
  <si>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</si>
  <si>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</si>
  <si>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</si>
  <si>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</si>
  <si>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</si>
  <si>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</si>
  <si>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</si>
  <si>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</si>
  <si>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</si>
  <si>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</si>
  <si>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</si>
  <si>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</si>
  <si>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</si>
  <si>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</si>
  <si>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Бетонирование площадки для сушки белья - 22 кв.м.</t>
  </si>
  <si>
    <t>май-октябрь</t>
  </si>
  <si>
    <t>Всего в год руб. за 870,1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</si>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</sst>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theme="8" tint="0.79998168889431442"/>
    <pageSetUpPr fitToPage="1"/>
  </sheetPr>
  <dimension ref="A1:T84"/>
  <sheetViews>
    <sheetView tabSelected="1" topLeftCell="A80" zoomScaleNormal="100" workbookViewId="0">
      <selection activeCell="K88" sqref="K88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7" customWidth="1"/>
    <col min="4" max="4" width="13.44140625" style="9" customWidth="1"/>
    <col min="5" max="5" width="12.88671875" style="9" hidden="1" customWidth="1"/>
    <col min="6" max="6" width="8.88671875" style="7" hidden="1" customWidth="1"/>
    <col min="7" max="7" width="0.109375" style="7" hidden="1" customWidth="1"/>
    <col min="8" max="10" width="8.88671875" style="7" hidden="1" customWidth="1"/>
    <col min="11" max="11" width="12.6640625" style="7" customWidth="1"/>
    <col min="12" max="16384" width="8.88671875" style="7"/>
  </cols>
  <sheetData>
    <row r="1" spans="1:20" x14ac:dyDescent="0.25">
      <c r="D1" s="8" t="s">
        <v>0</v>
      </c>
      <c r="E1" s="8"/>
    </row>
    <row r="2" spans="1:20" x14ac:dyDescent="0.25">
      <c r="A2" s="41" t="s">
        <v>11</v>
      </c>
      <c r="B2" s="42"/>
      <c r="C2" s="42"/>
      <c r="D2" s="42"/>
      <c r="E2" s="42"/>
      <c r="F2" s="12"/>
    </row>
    <row r="3" spans="1:20" x14ac:dyDescent="0.25">
      <c r="A3" s="41" t="s">
        <v>6</v>
      </c>
      <c r="B3" s="42"/>
      <c r="C3" s="42"/>
      <c r="D3" s="42"/>
      <c r="E3" s="42"/>
      <c r="F3" s="1"/>
    </row>
    <row r="4" spans="1:20" x14ac:dyDescent="0.25">
      <c r="A4" s="41" t="s">
        <v>10</v>
      </c>
      <c r="B4" s="41"/>
      <c r="C4" s="41"/>
      <c r="D4" s="41"/>
      <c r="E4" s="41"/>
      <c r="F4" s="1"/>
    </row>
    <row r="5" spans="1:20" ht="21" customHeight="1" x14ac:dyDescent="0.25">
      <c r="A5" s="2"/>
      <c r="B5" s="11"/>
      <c r="C5" s="4" t="s">
        <v>1</v>
      </c>
      <c r="D5" s="5">
        <v>1940</v>
      </c>
    </row>
    <row r="6" spans="1:20" x14ac:dyDescent="0.25">
      <c r="A6" s="2"/>
      <c r="B6" s="11"/>
      <c r="C6" s="4" t="s">
        <v>2</v>
      </c>
      <c r="D6" s="3">
        <v>2</v>
      </c>
    </row>
    <row r="7" spans="1:20" x14ac:dyDescent="0.25">
      <c r="A7" s="2"/>
      <c r="B7" s="11"/>
      <c r="C7" s="4" t="s">
        <v>3</v>
      </c>
      <c r="D7" s="5">
        <v>3</v>
      </c>
    </row>
    <row r="8" spans="1:20" x14ac:dyDescent="0.25">
      <c r="A8" s="2"/>
      <c r="B8" s="11"/>
      <c r="C8" s="4" t="s">
        <v>4</v>
      </c>
      <c r="D8" s="5">
        <v>12</v>
      </c>
    </row>
    <row r="9" spans="1:20" x14ac:dyDescent="0.25">
      <c r="A9" s="2"/>
      <c r="C9" s="4" t="s">
        <v>9</v>
      </c>
      <c r="D9" s="33">
        <v>870.1</v>
      </c>
    </row>
    <row r="10" spans="1:20" x14ac:dyDescent="0.25">
      <c r="A10" s="2"/>
      <c r="C10" s="4" t="s">
        <v>7</v>
      </c>
      <c r="D10" s="6">
        <v>85.3</v>
      </c>
    </row>
    <row r="11" spans="1:20" x14ac:dyDescent="0.25">
      <c r="C11" s="4" t="s">
        <v>8</v>
      </c>
      <c r="D11" s="6" t="s">
        <v>5</v>
      </c>
    </row>
    <row r="13" spans="1:20" ht="61.8" customHeight="1" x14ac:dyDescent="0.25">
      <c r="A13" s="13" t="s">
        <v>12</v>
      </c>
      <c r="B13" s="13" t="s">
        <v>13</v>
      </c>
      <c r="C13" s="13" t="s">
        <v>14</v>
      </c>
      <c r="D13" s="19" t="s">
        <v>117</v>
      </c>
      <c r="E13" s="15" t="s">
        <v>15</v>
      </c>
      <c r="G13" s="16"/>
      <c r="K13" s="19" t="s">
        <v>118</v>
      </c>
      <c r="R13" s="21"/>
      <c r="T13" s="16"/>
    </row>
    <row r="14" spans="1:20" x14ac:dyDescent="0.25">
      <c r="A14" s="40" t="s">
        <v>16</v>
      </c>
      <c r="B14" s="40"/>
      <c r="C14" s="40"/>
      <c r="D14" s="40"/>
      <c r="E14" s="40"/>
      <c r="G14" s="16"/>
    </row>
    <row r="15" spans="1:20" ht="93" customHeight="1" x14ac:dyDescent="0.25">
      <c r="A15" s="13">
        <v>1</v>
      </c>
      <c r="B15" s="17" t="s">
        <v>17</v>
      </c>
      <c r="C15" s="13" t="s">
        <v>18</v>
      </c>
      <c r="D15" s="36">
        <f>E15*G15*12</f>
        <v>12738.263999999999</v>
      </c>
      <c r="E15" s="37">
        <v>1.22</v>
      </c>
      <c r="G15" s="38">
        <v>870.1</v>
      </c>
      <c r="K15" s="36">
        <f>D15</f>
        <v>12738.263999999999</v>
      </c>
    </row>
    <row r="16" spans="1:20" ht="42.75" customHeight="1" x14ac:dyDescent="0.25">
      <c r="A16" s="13">
        <v>2</v>
      </c>
      <c r="B16" s="17" t="s">
        <v>19</v>
      </c>
      <c r="C16" s="13" t="s">
        <v>20</v>
      </c>
      <c r="D16" s="36"/>
      <c r="E16" s="37"/>
      <c r="G16" s="38"/>
      <c r="K16" s="36"/>
    </row>
    <row r="17" spans="1:11" ht="30.75" customHeight="1" x14ac:dyDescent="0.25">
      <c r="A17" s="13">
        <v>3</v>
      </c>
      <c r="B17" s="17" t="s">
        <v>21</v>
      </c>
      <c r="C17" s="13" t="s">
        <v>20</v>
      </c>
      <c r="D17" s="36"/>
      <c r="E17" s="37"/>
      <c r="G17" s="38"/>
      <c r="K17" s="36"/>
    </row>
    <row r="18" spans="1:11" ht="40.5" customHeight="1" x14ac:dyDescent="0.25">
      <c r="A18" s="13">
        <v>4</v>
      </c>
      <c r="B18" s="17" t="s">
        <v>22</v>
      </c>
      <c r="C18" s="13" t="s">
        <v>20</v>
      </c>
      <c r="D18" s="36"/>
      <c r="E18" s="37"/>
      <c r="G18" s="38"/>
      <c r="K18" s="36"/>
    </row>
    <row r="19" spans="1:11" ht="55.5" customHeight="1" x14ac:dyDescent="0.25">
      <c r="A19" s="13">
        <v>5</v>
      </c>
      <c r="B19" s="17" t="s">
        <v>23</v>
      </c>
      <c r="C19" s="13" t="s">
        <v>20</v>
      </c>
      <c r="D19" s="36"/>
      <c r="E19" s="37"/>
      <c r="G19" s="38"/>
      <c r="K19" s="36"/>
    </row>
    <row r="20" spans="1:11" ht="32.25" customHeight="1" x14ac:dyDescent="0.25">
      <c r="A20" s="13">
        <v>6</v>
      </c>
      <c r="B20" s="17" t="s">
        <v>24</v>
      </c>
      <c r="C20" s="13"/>
      <c r="D20" s="14">
        <f>E20*G20*12</f>
        <v>1670.5920000000001</v>
      </c>
      <c r="E20" s="15">
        <v>0.16</v>
      </c>
      <c r="G20" s="18">
        <f>G15</f>
        <v>870.1</v>
      </c>
      <c r="K20" s="14">
        <f>D20</f>
        <v>1670.5920000000001</v>
      </c>
    </row>
    <row r="21" spans="1:11" x14ac:dyDescent="0.25">
      <c r="A21" s="40" t="s">
        <v>25</v>
      </c>
      <c r="B21" s="40"/>
      <c r="C21" s="40"/>
      <c r="D21" s="40"/>
      <c r="E21" s="40"/>
      <c r="G21" s="16"/>
    </row>
    <row r="22" spans="1:11" ht="30" customHeight="1" x14ac:dyDescent="0.25">
      <c r="A22" s="13">
        <v>1</v>
      </c>
      <c r="B22" s="17" t="s">
        <v>26</v>
      </c>
      <c r="C22" s="13" t="s">
        <v>27</v>
      </c>
      <c r="D22" s="36">
        <f>E22*G22*12</f>
        <v>17854.452000000001</v>
      </c>
      <c r="E22" s="37">
        <v>1.71</v>
      </c>
      <c r="G22" s="38">
        <f>G15</f>
        <v>870.1</v>
      </c>
      <c r="K22" s="36">
        <f>D22</f>
        <v>17854.452000000001</v>
      </c>
    </row>
    <row r="23" spans="1:11" ht="30" customHeight="1" x14ac:dyDescent="0.25">
      <c r="A23" s="13">
        <v>2</v>
      </c>
      <c r="B23" s="17" t="s">
        <v>28</v>
      </c>
      <c r="C23" s="13" t="s">
        <v>29</v>
      </c>
      <c r="D23" s="36"/>
      <c r="E23" s="37"/>
      <c r="G23" s="38"/>
      <c r="K23" s="36"/>
    </row>
    <row r="24" spans="1:11" ht="82.2" customHeight="1" x14ac:dyDescent="0.25">
      <c r="A24" s="13">
        <v>3</v>
      </c>
      <c r="B24" s="17" t="s">
        <v>30</v>
      </c>
      <c r="C24" s="13" t="s">
        <v>29</v>
      </c>
      <c r="D24" s="36"/>
      <c r="E24" s="37"/>
      <c r="G24" s="38"/>
      <c r="K24" s="36"/>
    </row>
    <row r="25" spans="1:11" ht="31.2" customHeight="1" x14ac:dyDescent="0.25">
      <c r="A25" s="13">
        <v>4</v>
      </c>
      <c r="B25" s="17" t="s">
        <v>31</v>
      </c>
      <c r="C25" s="13" t="s">
        <v>20</v>
      </c>
      <c r="D25" s="19">
        <f>E25*G25*12</f>
        <v>3550.0079999999998</v>
      </c>
      <c r="E25" s="20">
        <v>0.34</v>
      </c>
      <c r="G25" s="21">
        <f>G15</f>
        <v>870.1</v>
      </c>
      <c r="K25" s="19">
        <f>D25</f>
        <v>3550.0079999999998</v>
      </c>
    </row>
    <row r="26" spans="1:11" x14ac:dyDescent="0.25">
      <c r="A26" s="40" t="s">
        <v>32</v>
      </c>
      <c r="B26" s="40"/>
      <c r="C26" s="40"/>
      <c r="D26" s="40"/>
      <c r="E26" s="40"/>
      <c r="G26" s="16"/>
    </row>
    <row r="27" spans="1:11" x14ac:dyDescent="0.25">
      <c r="A27" s="34" t="s">
        <v>33</v>
      </c>
      <c r="B27" s="34"/>
      <c r="C27" s="34"/>
      <c r="D27" s="36">
        <f>E27*G27*12</f>
        <v>53041.296000000002</v>
      </c>
      <c r="E27" s="37">
        <v>5.08</v>
      </c>
      <c r="G27" s="38">
        <f>G15</f>
        <v>870.1</v>
      </c>
      <c r="K27" s="36">
        <f>D27</f>
        <v>53041.296000000002</v>
      </c>
    </row>
    <row r="28" spans="1:11" ht="21" customHeight="1" x14ac:dyDescent="0.25">
      <c r="A28" s="13">
        <v>1</v>
      </c>
      <c r="B28" s="17" t="s">
        <v>34</v>
      </c>
      <c r="C28" s="13" t="s">
        <v>35</v>
      </c>
      <c r="D28" s="36"/>
      <c r="E28" s="37"/>
      <c r="G28" s="38"/>
      <c r="K28" s="36"/>
    </row>
    <row r="29" spans="1:11" ht="57" customHeight="1" x14ac:dyDescent="0.25">
      <c r="A29" s="13">
        <v>2</v>
      </c>
      <c r="B29" s="17" t="s">
        <v>36</v>
      </c>
      <c r="C29" s="13" t="s">
        <v>37</v>
      </c>
      <c r="D29" s="36"/>
      <c r="E29" s="37"/>
      <c r="G29" s="38"/>
      <c r="K29" s="36"/>
    </row>
    <row r="30" spans="1:11" ht="19.8" customHeight="1" x14ac:dyDescent="0.25">
      <c r="A30" s="13">
        <v>3</v>
      </c>
      <c r="B30" s="17" t="s">
        <v>38</v>
      </c>
      <c r="C30" s="13" t="s">
        <v>39</v>
      </c>
      <c r="D30" s="36"/>
      <c r="E30" s="37"/>
      <c r="G30" s="38"/>
      <c r="K30" s="36"/>
    </row>
    <row r="31" spans="1:11" ht="31.2" customHeight="1" x14ac:dyDescent="0.25">
      <c r="A31" s="13">
        <v>4</v>
      </c>
      <c r="B31" s="17" t="s">
        <v>40</v>
      </c>
      <c r="C31" s="13" t="s">
        <v>41</v>
      </c>
      <c r="D31" s="36"/>
      <c r="E31" s="37"/>
      <c r="G31" s="38"/>
      <c r="K31" s="36"/>
    </row>
    <row r="32" spans="1:11" ht="19.8" customHeight="1" x14ac:dyDescent="0.25">
      <c r="A32" s="13">
        <v>5</v>
      </c>
      <c r="B32" s="17" t="s">
        <v>42</v>
      </c>
      <c r="C32" s="13" t="s">
        <v>43</v>
      </c>
      <c r="D32" s="36"/>
      <c r="E32" s="37"/>
      <c r="G32" s="38"/>
      <c r="K32" s="36"/>
    </row>
    <row r="33" spans="1:11" x14ac:dyDescent="0.25">
      <c r="A33" s="34" t="s">
        <v>44</v>
      </c>
      <c r="B33" s="34"/>
      <c r="C33" s="34"/>
      <c r="D33" s="36"/>
      <c r="E33" s="37"/>
      <c r="G33" s="38"/>
      <c r="K33" s="36"/>
    </row>
    <row r="34" spans="1:11" ht="30" customHeight="1" x14ac:dyDescent="0.25">
      <c r="A34" s="13">
        <v>1</v>
      </c>
      <c r="B34" s="17" t="s">
        <v>45</v>
      </c>
      <c r="C34" s="13" t="s">
        <v>46</v>
      </c>
      <c r="D34" s="36"/>
      <c r="E34" s="37"/>
      <c r="G34" s="38"/>
      <c r="K34" s="36"/>
    </row>
    <row r="35" spans="1:11" ht="42.6" customHeight="1" x14ac:dyDescent="0.25">
      <c r="A35" s="13">
        <v>2</v>
      </c>
      <c r="B35" s="17" t="s">
        <v>47</v>
      </c>
      <c r="C35" s="13" t="s">
        <v>46</v>
      </c>
      <c r="D35" s="36"/>
      <c r="E35" s="37"/>
      <c r="G35" s="38"/>
      <c r="K35" s="36"/>
    </row>
    <row r="36" spans="1:11" ht="43.2" customHeight="1" x14ac:dyDescent="0.25">
      <c r="A36" s="13">
        <v>3</v>
      </c>
      <c r="B36" s="17" t="s">
        <v>48</v>
      </c>
      <c r="C36" s="13" t="s">
        <v>35</v>
      </c>
      <c r="D36" s="36"/>
      <c r="E36" s="37"/>
      <c r="G36" s="38"/>
      <c r="K36" s="36"/>
    </row>
    <row r="37" spans="1:11" ht="19.2" customHeight="1" x14ac:dyDescent="0.25">
      <c r="A37" s="13">
        <v>4</v>
      </c>
      <c r="B37" s="17" t="s">
        <v>49</v>
      </c>
      <c r="C37" s="13" t="s">
        <v>35</v>
      </c>
      <c r="D37" s="36"/>
      <c r="E37" s="37"/>
      <c r="G37" s="38"/>
      <c r="K37" s="36"/>
    </row>
    <row r="38" spans="1:11" ht="36.75" customHeight="1" x14ac:dyDescent="0.25">
      <c r="A38" s="13">
        <v>5</v>
      </c>
      <c r="B38" s="17" t="s">
        <v>36</v>
      </c>
      <c r="C38" s="13" t="s">
        <v>50</v>
      </c>
      <c r="D38" s="36"/>
      <c r="E38" s="37"/>
      <c r="G38" s="38"/>
      <c r="K38" s="36"/>
    </row>
    <row r="39" spans="1:11" ht="21.75" customHeight="1" x14ac:dyDescent="0.25">
      <c r="A39" s="13">
        <v>6</v>
      </c>
      <c r="B39" s="17" t="s">
        <v>51</v>
      </c>
      <c r="C39" s="13" t="s">
        <v>35</v>
      </c>
      <c r="D39" s="36"/>
      <c r="E39" s="37"/>
      <c r="G39" s="38"/>
      <c r="K39" s="36"/>
    </row>
    <row r="40" spans="1:11" ht="46.95" customHeight="1" x14ac:dyDescent="0.25">
      <c r="A40" s="13">
        <v>7</v>
      </c>
      <c r="B40" s="17" t="s">
        <v>52</v>
      </c>
      <c r="C40" s="13" t="s">
        <v>53</v>
      </c>
      <c r="D40" s="19">
        <f>E40*G40*12</f>
        <v>9605.9040000000005</v>
      </c>
      <c r="E40" s="22">
        <v>0.92</v>
      </c>
      <c r="G40" s="23">
        <f>G15</f>
        <v>870.1</v>
      </c>
      <c r="K40" s="19">
        <f>D40</f>
        <v>9605.9040000000005</v>
      </c>
    </row>
    <row r="41" spans="1:11" x14ac:dyDescent="0.25">
      <c r="A41" s="40" t="s">
        <v>54</v>
      </c>
      <c r="B41" s="40"/>
      <c r="C41" s="40"/>
      <c r="D41" s="40"/>
      <c r="E41" s="40"/>
      <c r="G41" s="16"/>
    </row>
    <row r="42" spans="1:11" x14ac:dyDescent="0.25">
      <c r="A42" s="34" t="s">
        <v>55</v>
      </c>
      <c r="B42" s="34"/>
      <c r="C42" s="34"/>
      <c r="D42" s="36">
        <f>E42*G42*12</f>
        <v>14095.620000000003</v>
      </c>
      <c r="E42" s="37">
        <v>1.35</v>
      </c>
      <c r="G42" s="38">
        <f>G15</f>
        <v>870.1</v>
      </c>
      <c r="K42" s="36">
        <f>D42</f>
        <v>14095.620000000003</v>
      </c>
    </row>
    <row r="43" spans="1:11" ht="98.25" customHeight="1" x14ac:dyDescent="0.25">
      <c r="A43" s="13">
        <v>1</v>
      </c>
      <c r="B43" s="17" t="s">
        <v>56</v>
      </c>
      <c r="C43" s="13" t="s">
        <v>57</v>
      </c>
      <c r="D43" s="36"/>
      <c r="E43" s="37"/>
      <c r="G43" s="38"/>
      <c r="K43" s="36"/>
    </row>
    <row r="44" spans="1:11" ht="54" customHeight="1" x14ac:dyDescent="0.25">
      <c r="A44" s="13">
        <v>2</v>
      </c>
      <c r="B44" s="17" t="s">
        <v>58</v>
      </c>
      <c r="C44" s="13" t="s">
        <v>57</v>
      </c>
      <c r="D44" s="36"/>
      <c r="E44" s="37"/>
      <c r="G44" s="38"/>
      <c r="K44" s="36"/>
    </row>
    <row r="45" spans="1:11" s="24" customFormat="1" ht="18.600000000000001" customHeight="1" x14ac:dyDescent="0.25">
      <c r="A45" s="13">
        <v>3</v>
      </c>
      <c r="B45" s="17" t="s">
        <v>59</v>
      </c>
      <c r="C45" s="13" t="s">
        <v>20</v>
      </c>
      <c r="D45" s="36"/>
      <c r="E45" s="37"/>
      <c r="G45" s="38"/>
      <c r="K45" s="36"/>
    </row>
    <row r="46" spans="1:11" s="24" customFormat="1" ht="30.75" customHeight="1" x14ac:dyDescent="0.25">
      <c r="A46" s="13">
        <v>4</v>
      </c>
      <c r="B46" s="17" t="s">
        <v>60</v>
      </c>
      <c r="C46" s="13" t="s">
        <v>61</v>
      </c>
      <c r="D46" s="36"/>
      <c r="E46" s="37"/>
      <c r="G46" s="38"/>
      <c r="K46" s="36"/>
    </row>
    <row r="47" spans="1:11" x14ac:dyDescent="0.25">
      <c r="A47" s="34" t="s">
        <v>62</v>
      </c>
      <c r="B47" s="34"/>
      <c r="C47" s="34"/>
      <c r="D47" s="36">
        <f>E47*G47*12</f>
        <v>19211.808000000001</v>
      </c>
      <c r="E47" s="37">
        <v>1.84</v>
      </c>
      <c r="G47" s="38">
        <f>G15</f>
        <v>870.1</v>
      </c>
      <c r="K47" s="36">
        <f>D47</f>
        <v>19211.808000000001</v>
      </c>
    </row>
    <row r="48" spans="1:11" ht="58.5" customHeight="1" x14ac:dyDescent="0.25">
      <c r="A48" s="13">
        <v>1</v>
      </c>
      <c r="B48" s="17" t="s">
        <v>63</v>
      </c>
      <c r="C48" s="13" t="s">
        <v>64</v>
      </c>
      <c r="D48" s="36"/>
      <c r="E48" s="37"/>
      <c r="G48" s="38"/>
      <c r="K48" s="36"/>
    </row>
    <row r="49" spans="1:11" x14ac:dyDescent="0.25">
      <c r="A49" s="34" t="s">
        <v>65</v>
      </c>
      <c r="B49" s="34"/>
      <c r="C49" s="34"/>
      <c r="D49" s="36">
        <f>E49*G49*12</f>
        <v>32158.896000000004</v>
      </c>
      <c r="E49" s="37">
        <f>4-0.92</f>
        <v>3.08</v>
      </c>
      <c r="G49" s="38">
        <f>G15</f>
        <v>870.1</v>
      </c>
      <c r="K49" s="36">
        <f>D49</f>
        <v>32158.896000000004</v>
      </c>
    </row>
    <row r="50" spans="1:11" ht="43.8" customHeight="1" x14ac:dyDescent="0.25">
      <c r="A50" s="13">
        <v>1</v>
      </c>
      <c r="B50" s="17" t="s">
        <v>66</v>
      </c>
      <c r="C50" s="13" t="s">
        <v>20</v>
      </c>
      <c r="D50" s="36"/>
      <c r="E50" s="37"/>
      <c r="G50" s="38"/>
      <c r="K50" s="36"/>
    </row>
    <row r="51" spans="1:11" ht="17.399999999999999" customHeight="1" x14ac:dyDescent="0.25">
      <c r="A51" s="13">
        <v>2</v>
      </c>
      <c r="B51" s="17" t="s">
        <v>67</v>
      </c>
      <c r="C51" s="13" t="s">
        <v>20</v>
      </c>
      <c r="D51" s="36"/>
      <c r="E51" s="37"/>
      <c r="G51" s="38"/>
      <c r="K51" s="36"/>
    </row>
    <row r="52" spans="1:11" ht="45" customHeight="1" x14ac:dyDescent="0.25">
      <c r="A52" s="13">
        <v>3</v>
      </c>
      <c r="B52" s="17" t="s">
        <v>68</v>
      </c>
      <c r="C52" s="13" t="s">
        <v>57</v>
      </c>
      <c r="D52" s="36"/>
      <c r="E52" s="37"/>
      <c r="G52" s="38"/>
      <c r="K52" s="36"/>
    </row>
    <row r="53" spans="1:11" ht="18" customHeight="1" x14ac:dyDescent="0.25">
      <c r="A53" s="13">
        <v>4</v>
      </c>
      <c r="B53" s="17" t="s">
        <v>69</v>
      </c>
      <c r="C53" s="13" t="s">
        <v>20</v>
      </c>
      <c r="D53" s="36"/>
      <c r="E53" s="37"/>
      <c r="G53" s="38"/>
      <c r="K53" s="36"/>
    </row>
    <row r="54" spans="1:11" ht="41.4" customHeight="1" x14ac:dyDescent="0.25">
      <c r="A54" s="13">
        <v>5</v>
      </c>
      <c r="B54" s="17" t="s">
        <v>70</v>
      </c>
      <c r="C54" s="13" t="s">
        <v>20</v>
      </c>
      <c r="D54" s="36"/>
      <c r="E54" s="37"/>
      <c r="G54" s="38"/>
      <c r="K54" s="36"/>
    </row>
    <row r="55" spans="1:11" x14ac:dyDescent="0.25">
      <c r="A55" s="34" t="s">
        <v>71</v>
      </c>
      <c r="B55" s="34"/>
      <c r="C55" s="34"/>
      <c r="D55" s="36">
        <f>E55*G55*12</f>
        <v>21300.048000000003</v>
      </c>
      <c r="E55" s="37">
        <v>2.04</v>
      </c>
      <c r="G55" s="38">
        <f>G15</f>
        <v>870.1</v>
      </c>
      <c r="K55" s="36">
        <f>D55</f>
        <v>21300.048000000003</v>
      </c>
    </row>
    <row r="56" spans="1:11" ht="71.25" customHeight="1" x14ac:dyDescent="0.25">
      <c r="A56" s="13">
        <v>1</v>
      </c>
      <c r="B56" s="17" t="s">
        <v>72</v>
      </c>
      <c r="C56" s="13" t="s">
        <v>20</v>
      </c>
      <c r="D56" s="36"/>
      <c r="E56" s="37"/>
      <c r="G56" s="38"/>
      <c r="K56" s="36"/>
    </row>
    <row r="57" spans="1:11" ht="82.5" customHeight="1" x14ac:dyDescent="0.25">
      <c r="A57" s="13">
        <v>2</v>
      </c>
      <c r="B57" s="17" t="s">
        <v>73</v>
      </c>
      <c r="C57" s="13" t="s">
        <v>20</v>
      </c>
      <c r="D57" s="36"/>
      <c r="E57" s="37"/>
      <c r="G57" s="38"/>
      <c r="K57" s="36"/>
    </row>
    <row r="58" spans="1:11" s="24" customFormat="1" ht="43.8" customHeight="1" x14ac:dyDescent="0.25">
      <c r="A58" s="13">
        <v>3</v>
      </c>
      <c r="B58" s="17" t="s">
        <v>74</v>
      </c>
      <c r="C58" s="13" t="s">
        <v>57</v>
      </c>
      <c r="D58" s="36"/>
      <c r="E58" s="37"/>
      <c r="G58" s="38"/>
      <c r="K58" s="36"/>
    </row>
    <row r="59" spans="1:11" x14ac:dyDescent="0.25">
      <c r="A59" s="34" t="s">
        <v>75</v>
      </c>
      <c r="B59" s="34"/>
      <c r="C59" s="34"/>
      <c r="D59" s="34"/>
      <c r="E59" s="34"/>
      <c r="G59" s="16"/>
    </row>
    <row r="60" spans="1:11" ht="71.25" customHeight="1" x14ac:dyDescent="0.25">
      <c r="A60" s="13">
        <v>1</v>
      </c>
      <c r="B60" s="17" t="s">
        <v>76</v>
      </c>
      <c r="C60" s="13" t="s">
        <v>61</v>
      </c>
      <c r="D60" s="36">
        <f>E60*G60*12</f>
        <v>41033.916000000005</v>
      </c>
      <c r="E60" s="37">
        <v>3.93</v>
      </c>
      <c r="G60" s="38">
        <f>G15</f>
        <v>870.1</v>
      </c>
      <c r="K60" s="36">
        <f>D60</f>
        <v>41033.916000000005</v>
      </c>
    </row>
    <row r="61" spans="1:11" ht="30" customHeight="1" x14ac:dyDescent="0.25">
      <c r="A61" s="13">
        <v>2</v>
      </c>
      <c r="B61" s="17" t="s">
        <v>77</v>
      </c>
      <c r="C61" s="13" t="s">
        <v>78</v>
      </c>
      <c r="D61" s="36"/>
      <c r="E61" s="37"/>
      <c r="G61" s="38"/>
      <c r="K61" s="36"/>
    </row>
    <row r="62" spans="1:11" ht="15" customHeight="1" x14ac:dyDescent="0.25">
      <c r="A62" s="34" t="s">
        <v>79</v>
      </c>
      <c r="B62" s="34"/>
      <c r="C62" s="34"/>
      <c r="D62" s="34"/>
      <c r="E62" s="34"/>
      <c r="G62" s="16"/>
    </row>
    <row r="63" spans="1:11" ht="78.75" customHeight="1" x14ac:dyDescent="0.25">
      <c r="A63" s="13">
        <v>1</v>
      </c>
      <c r="B63" s="17" t="s">
        <v>80</v>
      </c>
      <c r="C63" s="13" t="s">
        <v>81</v>
      </c>
      <c r="D63" s="36">
        <f>E63*G63*12</f>
        <v>40198.620000000003</v>
      </c>
      <c r="E63" s="37">
        <v>3.85</v>
      </c>
      <c r="G63" s="38">
        <f>G15</f>
        <v>870.1</v>
      </c>
      <c r="K63" s="36">
        <f>D63</f>
        <v>40198.620000000003</v>
      </c>
    </row>
    <row r="64" spans="1:11" ht="70.5" customHeight="1" x14ac:dyDescent="0.25">
      <c r="A64" s="13">
        <v>2</v>
      </c>
      <c r="B64" s="17" t="s">
        <v>82</v>
      </c>
      <c r="C64" s="13" t="s">
        <v>81</v>
      </c>
      <c r="D64" s="36"/>
      <c r="E64" s="37"/>
      <c r="G64" s="38"/>
      <c r="K64" s="36"/>
    </row>
    <row r="65" spans="1:11" ht="67.5" customHeight="1" x14ac:dyDescent="0.25">
      <c r="A65" s="39">
        <v>3</v>
      </c>
      <c r="B65" s="17" t="s">
        <v>83</v>
      </c>
      <c r="C65" s="39" t="s">
        <v>84</v>
      </c>
      <c r="D65" s="36"/>
      <c r="E65" s="37"/>
      <c r="G65" s="38"/>
      <c r="K65" s="36"/>
    </row>
    <row r="66" spans="1:11" ht="30.75" customHeight="1" x14ac:dyDescent="0.25">
      <c r="A66" s="39"/>
      <c r="B66" s="17" t="s">
        <v>85</v>
      </c>
      <c r="C66" s="39"/>
      <c r="D66" s="36"/>
      <c r="E66" s="37"/>
      <c r="G66" s="38"/>
      <c r="K66" s="36"/>
    </row>
    <row r="67" spans="1:11" ht="76.5" customHeight="1" x14ac:dyDescent="0.25">
      <c r="A67" s="39"/>
      <c r="B67" s="17" t="s">
        <v>86</v>
      </c>
      <c r="C67" s="39"/>
      <c r="D67" s="36"/>
      <c r="E67" s="37"/>
      <c r="G67" s="38"/>
      <c r="K67" s="36"/>
    </row>
    <row r="68" spans="1:11" ht="54.75" customHeight="1" x14ac:dyDescent="0.25">
      <c r="A68" s="39"/>
      <c r="B68" s="17" t="s">
        <v>87</v>
      </c>
      <c r="C68" s="39"/>
      <c r="D68" s="36"/>
      <c r="E68" s="37"/>
      <c r="G68" s="38"/>
      <c r="K68" s="36"/>
    </row>
    <row r="69" spans="1:11" ht="80.25" customHeight="1" x14ac:dyDescent="0.25">
      <c r="A69" s="13">
        <v>4</v>
      </c>
      <c r="B69" s="17" t="s">
        <v>88</v>
      </c>
      <c r="C69" s="25" t="s">
        <v>89</v>
      </c>
      <c r="D69" s="36"/>
      <c r="E69" s="37"/>
      <c r="G69" s="38"/>
      <c r="K69" s="36"/>
    </row>
    <row r="70" spans="1:11" ht="48" customHeight="1" x14ac:dyDescent="0.25">
      <c r="A70" s="13">
        <v>5</v>
      </c>
      <c r="B70" s="17" t="s">
        <v>90</v>
      </c>
      <c r="C70" s="13" t="s">
        <v>91</v>
      </c>
      <c r="D70" s="36"/>
      <c r="E70" s="37"/>
      <c r="G70" s="38"/>
      <c r="K70" s="36"/>
    </row>
    <row r="71" spans="1:11" ht="71.25" customHeight="1" x14ac:dyDescent="0.25">
      <c r="A71" s="13">
        <v>6</v>
      </c>
      <c r="B71" s="17" t="s">
        <v>92</v>
      </c>
      <c r="C71" s="13" t="s">
        <v>93</v>
      </c>
      <c r="D71" s="36"/>
      <c r="E71" s="37"/>
      <c r="G71" s="38"/>
      <c r="K71" s="36"/>
    </row>
    <row r="72" spans="1:11" ht="53.25" customHeight="1" x14ac:dyDescent="0.25">
      <c r="A72" s="13">
        <v>7</v>
      </c>
      <c r="B72" s="17" t="s">
        <v>94</v>
      </c>
      <c r="C72" s="13" t="s">
        <v>57</v>
      </c>
      <c r="D72" s="36"/>
      <c r="E72" s="37"/>
      <c r="G72" s="38"/>
      <c r="K72" s="36"/>
    </row>
    <row r="73" spans="1:11" ht="81" customHeight="1" x14ac:dyDescent="0.25">
      <c r="A73" s="13">
        <v>8</v>
      </c>
      <c r="B73" s="17" t="s">
        <v>95</v>
      </c>
      <c r="C73" s="13" t="s">
        <v>96</v>
      </c>
      <c r="D73" s="36"/>
      <c r="E73" s="37"/>
      <c r="G73" s="38"/>
      <c r="K73" s="36"/>
    </row>
    <row r="74" spans="1:11" ht="107.4" customHeight="1" x14ac:dyDescent="0.25">
      <c r="A74" s="13">
        <v>9</v>
      </c>
      <c r="B74" s="17" t="s">
        <v>97</v>
      </c>
      <c r="C74" s="13" t="s">
        <v>98</v>
      </c>
      <c r="D74" s="36"/>
      <c r="E74" s="37"/>
      <c r="G74" s="38"/>
      <c r="K74" s="36"/>
    </row>
    <row r="75" spans="1:11" ht="57" customHeight="1" x14ac:dyDescent="0.25">
      <c r="A75" s="13">
        <v>10</v>
      </c>
      <c r="B75" s="17" t="s">
        <v>99</v>
      </c>
      <c r="C75" s="13" t="s">
        <v>100</v>
      </c>
      <c r="D75" s="36"/>
      <c r="E75" s="37"/>
      <c r="G75" s="38"/>
      <c r="K75" s="36"/>
    </row>
    <row r="76" spans="1:11" ht="36" customHeight="1" x14ac:dyDescent="0.25">
      <c r="A76" s="13">
        <v>11</v>
      </c>
      <c r="B76" s="17" t="s">
        <v>101</v>
      </c>
      <c r="C76" s="13" t="s">
        <v>102</v>
      </c>
      <c r="D76" s="36"/>
      <c r="E76" s="37"/>
      <c r="G76" s="38"/>
      <c r="K76" s="36"/>
    </row>
    <row r="77" spans="1:11" ht="42" customHeight="1" x14ac:dyDescent="0.25">
      <c r="A77" s="13">
        <v>12</v>
      </c>
      <c r="B77" s="17" t="s">
        <v>103</v>
      </c>
      <c r="C77" s="13" t="s">
        <v>104</v>
      </c>
      <c r="D77" s="36"/>
      <c r="E77" s="37"/>
      <c r="G77" s="38"/>
      <c r="K77" s="36"/>
    </row>
    <row r="78" spans="1:11" ht="103.5" customHeight="1" x14ac:dyDescent="0.25">
      <c r="A78" s="13">
        <v>13</v>
      </c>
      <c r="B78" s="17" t="s">
        <v>105</v>
      </c>
      <c r="C78" s="13" t="s">
        <v>106</v>
      </c>
      <c r="D78" s="36"/>
      <c r="E78" s="37"/>
      <c r="G78" s="38"/>
      <c r="K78" s="36"/>
    </row>
    <row r="79" spans="1:11" ht="78.75" hidden="1" customHeight="1" x14ac:dyDescent="0.25">
      <c r="A79" s="13" t="s">
        <v>107</v>
      </c>
      <c r="B79" s="17" t="s">
        <v>108</v>
      </c>
      <c r="C79" s="13" t="s">
        <v>109</v>
      </c>
      <c r="D79" s="36"/>
      <c r="E79" s="37"/>
      <c r="G79" s="38"/>
      <c r="K79" s="36"/>
    </row>
    <row r="80" spans="1:11" ht="60" customHeight="1" x14ac:dyDescent="0.25">
      <c r="A80" s="13">
        <v>14</v>
      </c>
      <c r="B80" s="17" t="s">
        <v>110</v>
      </c>
      <c r="C80" s="13" t="s">
        <v>111</v>
      </c>
      <c r="D80" s="19">
        <f>E80*G80*12</f>
        <v>417.64800000000002</v>
      </c>
      <c r="E80" s="20">
        <v>0.04</v>
      </c>
      <c r="G80" s="21">
        <f>G15</f>
        <v>870.1</v>
      </c>
      <c r="K80" s="19">
        <f>D80</f>
        <v>417.64800000000002</v>
      </c>
    </row>
    <row r="81" spans="1:11" ht="15.6" customHeight="1" x14ac:dyDescent="0.25">
      <c r="A81" s="34" t="s">
        <v>112</v>
      </c>
      <c r="B81" s="34"/>
      <c r="C81" s="34"/>
      <c r="D81" s="34"/>
      <c r="E81" s="34"/>
      <c r="G81" s="16"/>
    </row>
    <row r="82" spans="1:11" hidden="1" x14ac:dyDescent="0.25">
      <c r="A82" s="13" t="s">
        <v>113</v>
      </c>
      <c r="B82" s="26"/>
      <c r="C82" s="25"/>
      <c r="D82" s="27"/>
      <c r="E82" s="28"/>
      <c r="G82" s="16"/>
    </row>
    <row r="83" spans="1:11" ht="16.2" customHeight="1" x14ac:dyDescent="0.25">
      <c r="A83" s="13">
        <v>1</v>
      </c>
      <c r="B83" s="17" t="s">
        <v>114</v>
      </c>
      <c r="C83" s="13" t="s">
        <v>115</v>
      </c>
      <c r="D83" s="19">
        <f>E83*G83*12</f>
        <v>41764.800000000003</v>
      </c>
      <c r="E83" s="29">
        <v>4</v>
      </c>
      <c r="G83" s="30">
        <f>G15</f>
        <v>870.1</v>
      </c>
      <c r="J83" s="16"/>
      <c r="K83" s="19">
        <f>D83</f>
        <v>41764.800000000003</v>
      </c>
    </row>
    <row r="84" spans="1:11" ht="20.399999999999999" customHeight="1" x14ac:dyDescent="0.25">
      <c r="A84" s="25"/>
      <c r="B84" s="35" t="s">
        <v>116</v>
      </c>
      <c r="C84" s="35"/>
      <c r="D84" s="31">
        <f>D15+D20+D22+D25+D27+D40+D42+D47+D49+D55+D60+D63+D80+D83</f>
        <v>308641.87199999997</v>
      </c>
      <c r="E84" s="15"/>
      <c r="G84" s="32">
        <f>29.56*870.1*12</f>
        <v>308641.87199999997</v>
      </c>
      <c r="J84" s="16"/>
      <c r="K84" s="31">
        <f>K15+K20+K22+K25+K27+K40+K42+K47+K49+K55+K60+K63+K80+K83</f>
        <v>308641.87199999997</v>
      </c>
    </row>
  </sheetData>
  <mergeCells count="55">
    <mergeCell ref="A2:E2"/>
    <mergeCell ref="A4:E4"/>
    <mergeCell ref="A3:E3"/>
    <mergeCell ref="A14:E14"/>
    <mergeCell ref="D15:D19"/>
    <mergeCell ref="E15:E19"/>
    <mergeCell ref="G15:G19"/>
    <mergeCell ref="A21:E21"/>
    <mergeCell ref="D22:D24"/>
    <mergeCell ref="E22:E24"/>
    <mergeCell ref="G22:G24"/>
    <mergeCell ref="A26:E26"/>
    <mergeCell ref="A27:C27"/>
    <mergeCell ref="D27:D39"/>
    <mergeCell ref="E27:E39"/>
    <mergeCell ref="G27:G39"/>
    <mergeCell ref="A33:C33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4"/>
    <mergeCell ref="E49:E54"/>
    <mergeCell ref="G49:G54"/>
    <mergeCell ref="E63:E79"/>
    <mergeCell ref="G63:G79"/>
    <mergeCell ref="A65:A68"/>
    <mergeCell ref="C65:C68"/>
    <mergeCell ref="A55:C55"/>
    <mergeCell ref="D55:D58"/>
    <mergeCell ref="E55:E58"/>
    <mergeCell ref="G55:G58"/>
    <mergeCell ref="A59:E59"/>
    <mergeCell ref="A81:E81"/>
    <mergeCell ref="B84:C84"/>
    <mergeCell ref="K15:K19"/>
    <mergeCell ref="K22:K24"/>
    <mergeCell ref="K27:K39"/>
    <mergeCell ref="K42:K46"/>
    <mergeCell ref="K47:K48"/>
    <mergeCell ref="K49:K54"/>
    <mergeCell ref="K55:K58"/>
    <mergeCell ref="K60:K61"/>
    <mergeCell ref="K63:K79"/>
    <mergeCell ref="D60:D61"/>
    <mergeCell ref="E60:E61"/>
    <mergeCell ref="G60:G61"/>
    <mergeCell ref="A62:E62"/>
    <mergeCell ref="D63:D79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5</vt:lpstr>
      <vt:lpstr>'Ник шоссе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2022-12-28T02:34:04Z</cp:lastPrinted>
  <dcterms:created xsi:type="dcterms:W3CDTF">2018-12-12T05:06:47Z</dcterms:created>
  <dcterms:modified xsi:type="dcterms:W3CDTF">2023-01-13T05:43:33Z</dcterms:modified>
</cp:coreProperties>
</file>