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35" yWindow="4650" windowWidth="20670" windowHeight="802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8" i="1" l="1"/>
  <c r="E18" i="1"/>
  <c r="G18" i="1"/>
  <c r="H18" i="1"/>
  <c r="I18" i="1"/>
  <c r="B18" i="1"/>
  <c r="I7" i="1" l="1"/>
  <c r="I5" i="1" l="1"/>
  <c r="B19" i="1" l="1"/>
  <c r="I11" i="1"/>
  <c r="I17" i="1"/>
  <c r="I15" i="1"/>
  <c r="I13" i="1"/>
  <c r="I9" i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<sst xmlns="http://schemas.openxmlformats.org/spreadsheetml/2006/main" count="20" uniqueCount="20">
  <si>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</si>
  <si>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</si>
  <si>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</si>
  <si>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</si>
  <si>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</si>
  <si>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</si>
  <si>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</si>
  <si>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</si>
  <si>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</si>
  <si>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</si>
  <si>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</si>
  <si>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Потребленный объем</t>
  </si>
  <si>
    <t xml:space="preserve">ХВ на содержание о/и </t>
  </si>
  <si>
    <t>ХВ на ГВ содержание о/и</t>
  </si>
  <si>
    <t xml:space="preserve">Платежеспособность  - </t>
  </si>
  <si>
    <t>Тепловая энергия на подогрев ХВ для ГВ на сод. о/и</t>
  </si>
  <si>
    <t>Обращение с ТКО</t>
  </si>
  <si>
    <t>Скорикова, 33</t>
  </si>
  <si>
    <t xml:space="preserve">Сведения за 2022 год о начислении платы за ЖКУ. </t>
  </si>
  <si>
    <t>Отведение сточных вод на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</si>
</sst>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6" formatCode="0.000000"/>
    <numFmt numFmtId="167" formatCode="0.0000"/>
    <numFmt numFmtId="168" formatCode="#,##0.0"/>
    <numFmt numFmtId="169" formatCode="#,##0.0000"/>
    <numFmt numFmtId="170" formatCode="0.0%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4" fillId="2" borderId="2" xfId="2" applyNumberFormat="1" applyFont="1" applyFill="1" applyBorder="1" applyAlignment="1">
      <alignment horizontal="center" vertical="top"/>
    </xf>
    <xf numFmtId="167" fontId="4" fillId="2" borderId="2" xfId="2" applyNumberFormat="1" applyFont="1" applyFill="1" applyBorder="1" applyAlignment="1">
      <alignment horizontal="center" vertical="top"/>
    </xf>
    <xf numFmtId="4" fontId="4" fillId="2" borderId="3" xfId="2" applyNumberFormat="1" applyFont="1" applyFill="1" applyBorder="1" applyAlignment="1">
      <alignment horizontal="center" vertical="top"/>
    </xf>
    <xf numFmtId="166" fontId="4" fillId="2" borderId="2" xfId="2" applyNumberFormat="1" applyFont="1" applyFill="1" applyBorder="1" applyAlignment="1">
      <alignment horizontal="center" vertical="top"/>
    </xf>
    <xf numFmtId="4" fontId="4" fillId="2" borderId="2" xfId="3" applyNumberFormat="1" applyFont="1" applyFill="1" applyBorder="1" applyAlignment="1">
      <alignment horizontal="center" vertical="top"/>
    </xf>
    <xf numFmtId="168" fontId="4" fillId="2" borderId="2" xfId="3" applyNumberFormat="1" applyFont="1" applyFill="1" applyBorder="1" applyAlignment="1">
      <alignment horizontal="center" vertical="top"/>
    </xf>
    <xf numFmtId="0" fontId="4" fillId="2" borderId="2" xfId="3" applyNumberFormat="1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2" fillId="0" borderId="0" xfId="0" applyFont="1"/>
    <xf numFmtId="170" fontId="6" fillId="0" borderId="0" xfId="0" applyNumberFormat="1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4" fontId="2" fillId="0" borderId="0" xfId="0" applyNumberFormat="1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" fontId="3" fillId="2" borderId="9" xfId="0" applyNumberFormat="1" applyFont="1" applyFill="1" applyBorder="1" applyAlignment="1">
      <alignment horizontal="center"/>
    </xf>
    <xf numFmtId="169" fontId="3" fillId="2" borderId="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4" fillId="2" borderId="3" xfId="3" applyNumberFormat="1" applyFont="1" applyFill="1" applyBorder="1" applyAlignment="1">
      <alignment horizontal="center" vertical="top"/>
    </xf>
    <xf numFmtId="4" fontId="4" fillId="2" borderId="13" xfId="0" applyNumberFormat="1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/>
    </xf>
    <xf numFmtId="4" fontId="6" fillId="0" borderId="15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6" fillId="0" borderId="18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11" xfId="1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</cellXfs>
  <cellStyles count="4">
    <cellStyle name="Обычный" xfId="0" builtinId="0"/>
    <cellStyle name="Обычный_горэнерго" xfId="2"/>
    <cellStyle name="Обычный_Лист12" xfId="3"/>
    <cellStyle name="Обычный_Лист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F22" sqref="F22"/>
    </sheetView>
  </sheetViews>
  <sheetFormatPr defaultRowHeight="15" x14ac:dyDescent="0.25"/>
  <cols>
    <col min="1" max="1" width="22.5703125" customWidth="1"/>
    <col min="2" max="2" width="13.7109375" customWidth="1"/>
    <col min="3" max="4" width="16" customWidth="1"/>
    <col min="5" max="5" width="16.42578125" customWidth="1"/>
    <col min="6" max="6" width="16.28515625" customWidth="1"/>
    <col min="7" max="7" width="16.140625" customWidth="1"/>
    <col min="8" max="8" width="16" customWidth="1"/>
    <col min="9" max="9" width="13.7109375" customWidth="1"/>
    <col min="10" max="10" width="12.42578125" customWidth="1"/>
  </cols>
  <sheetData>
    <row r="1" spans="1:9" s="19" customFormat="1" ht="16.5" x14ac:dyDescent="0.25">
      <c r="A1" s="18"/>
      <c r="B1" s="52" t="s">
        <v>18</v>
      </c>
      <c r="C1" s="52"/>
      <c r="D1" s="52"/>
      <c r="E1" s="52"/>
      <c r="F1" s="52"/>
      <c r="G1" s="52"/>
      <c r="H1" s="52"/>
      <c r="I1" s="18"/>
    </row>
    <row r="2" spans="1:9" ht="17.25" thickBot="1" x14ac:dyDescent="0.3">
      <c r="A2" s="1"/>
      <c r="B2" s="2"/>
      <c r="C2" s="2"/>
      <c r="D2" s="2"/>
      <c r="E2" s="2"/>
      <c r="F2" s="2"/>
      <c r="G2" s="2"/>
      <c r="H2" s="2"/>
      <c r="I2" s="1"/>
    </row>
    <row r="3" spans="1:9" ht="50.25" thickBot="1" x14ac:dyDescent="0.3">
      <c r="A3" s="39" t="s">
        <v>0</v>
      </c>
      <c r="B3" s="24" t="s">
        <v>1</v>
      </c>
      <c r="C3" s="25" t="s">
        <v>2</v>
      </c>
      <c r="D3" s="25" t="s">
        <v>11</v>
      </c>
      <c r="E3" s="25" t="s">
        <v>3</v>
      </c>
      <c r="F3" s="25" t="s">
        <v>4</v>
      </c>
      <c r="G3" s="25" t="s">
        <v>5</v>
      </c>
      <c r="H3" s="25" t="s">
        <v>6</v>
      </c>
      <c r="I3" s="26" t="s">
        <v>7</v>
      </c>
    </row>
    <row r="4" spans="1:9" ht="16.5" x14ac:dyDescent="0.25">
      <c r="A4" s="40" t="s">
        <v>17</v>
      </c>
      <c r="B4" s="53" t="s">
        <v>19</v>
      </c>
      <c r="C4" s="54"/>
      <c r="D4" s="54"/>
      <c r="E4" s="54"/>
      <c r="F4" s="54"/>
      <c r="G4" s="54"/>
      <c r="H4" s="54"/>
      <c r="I4" s="55"/>
    </row>
    <row r="5" spans="1:9" ht="16.5" x14ac:dyDescent="0.25">
      <c r="A5" s="41"/>
      <c r="B5" s="34"/>
      <c r="C5" s="3">
        <v>811.58</v>
      </c>
      <c r="D5" s="3">
        <v>19.410720000000001</v>
      </c>
      <c r="E5" s="3">
        <v>811.58</v>
      </c>
      <c r="F5" s="3"/>
      <c r="G5" s="3"/>
      <c r="H5" s="3">
        <v>30.47</v>
      </c>
      <c r="I5" s="27">
        <f>B5+C5-H5</f>
        <v>781.11</v>
      </c>
    </row>
    <row r="6" spans="1:9" ht="16.5" x14ac:dyDescent="0.25">
      <c r="A6" s="42"/>
      <c r="B6" s="50" t="s">
        <v>12</v>
      </c>
      <c r="C6" s="50"/>
      <c r="D6" s="50"/>
      <c r="E6" s="50"/>
      <c r="F6" s="50"/>
      <c r="G6" s="50"/>
      <c r="H6" s="50"/>
      <c r="I6" s="51"/>
    </row>
    <row r="7" spans="1:9" ht="16.5" x14ac:dyDescent="0.25">
      <c r="A7" s="42"/>
      <c r="B7" s="34">
        <v>2651.77</v>
      </c>
      <c r="C7" s="5">
        <v>1257.6099999999999</v>
      </c>
      <c r="D7" s="5">
        <v>51.004080000000002</v>
      </c>
      <c r="E7" s="5">
        <v>1154.5999999999999</v>
      </c>
      <c r="F7" s="5"/>
      <c r="G7" s="5">
        <v>103.01</v>
      </c>
      <c r="H7" s="3">
        <v>2802.85</v>
      </c>
      <c r="I7" s="27">
        <f>B7+C7-H7</f>
        <v>1106.5300000000002</v>
      </c>
    </row>
    <row r="8" spans="1:9" ht="16.5" x14ac:dyDescent="0.25">
      <c r="A8" s="42"/>
      <c r="B8" s="50" t="s">
        <v>13</v>
      </c>
      <c r="C8" s="50"/>
      <c r="D8" s="50"/>
      <c r="E8" s="50"/>
      <c r="F8" s="50"/>
      <c r="G8" s="50"/>
      <c r="H8" s="50"/>
      <c r="I8" s="51"/>
    </row>
    <row r="9" spans="1:9" ht="16.5" x14ac:dyDescent="0.25">
      <c r="A9" s="42"/>
      <c r="B9" s="34">
        <v>303.25</v>
      </c>
      <c r="C9" s="6">
        <v>1257.02</v>
      </c>
      <c r="D9" s="5">
        <v>51.004080000000002</v>
      </c>
      <c r="E9" s="6">
        <v>1154.5999999999999</v>
      </c>
      <c r="F9" s="5"/>
      <c r="G9" s="6">
        <v>102.42</v>
      </c>
      <c r="H9" s="3">
        <v>1228.26</v>
      </c>
      <c r="I9" s="27">
        <f>B9+C9-H9</f>
        <v>332.01</v>
      </c>
    </row>
    <row r="10" spans="1:9" ht="16.5" x14ac:dyDescent="0.25">
      <c r="A10" s="42"/>
      <c r="B10" s="45" t="s">
        <v>15</v>
      </c>
      <c r="C10" s="45"/>
      <c r="D10" s="45"/>
      <c r="E10" s="45"/>
      <c r="F10" s="45"/>
      <c r="G10" s="45"/>
      <c r="H10" s="45"/>
      <c r="I10" s="49"/>
    </row>
    <row r="11" spans="1:9" ht="16.5" x14ac:dyDescent="0.25">
      <c r="A11" s="42"/>
      <c r="B11" s="9">
        <v>2385.4</v>
      </c>
      <c r="C11" s="7">
        <v>20900.599999999999</v>
      </c>
      <c r="D11" s="10">
        <v>6.0560960000000001</v>
      </c>
      <c r="E11" s="7">
        <v>20030.7</v>
      </c>
      <c r="F11" s="8"/>
      <c r="G11" s="7">
        <v>869.9</v>
      </c>
      <c r="H11" s="3">
        <v>18609.89</v>
      </c>
      <c r="I11" s="27">
        <f>B11+C11-H11</f>
        <v>4676.1100000000006</v>
      </c>
    </row>
    <row r="12" spans="1:9" ht="16.5" x14ac:dyDescent="0.25">
      <c r="A12" s="42"/>
      <c r="B12" s="45" t="s">
        <v>8</v>
      </c>
      <c r="C12" s="45"/>
      <c r="D12" s="45"/>
      <c r="E12" s="45"/>
      <c r="F12" s="45"/>
      <c r="G12" s="45"/>
      <c r="H12" s="45"/>
      <c r="I12" s="49"/>
    </row>
    <row r="13" spans="1:9" ht="16.5" x14ac:dyDescent="0.25">
      <c r="A13" s="42"/>
      <c r="B13" s="35">
        <v>61555.429999999935</v>
      </c>
      <c r="C13" s="11">
        <v>388843.08</v>
      </c>
      <c r="D13" s="12">
        <v>30002.400000000001</v>
      </c>
      <c r="E13" s="11">
        <v>411333</v>
      </c>
      <c r="F13" s="13"/>
      <c r="G13" s="13"/>
      <c r="H13" s="3">
        <v>369005.04</v>
      </c>
      <c r="I13" s="27">
        <f>B13+C13-H13</f>
        <v>81393.469999999972</v>
      </c>
    </row>
    <row r="14" spans="1:9" ht="16.5" x14ac:dyDescent="0.25">
      <c r="A14" s="42"/>
      <c r="B14" s="45" t="s">
        <v>16</v>
      </c>
      <c r="C14" s="46"/>
      <c r="D14" s="46"/>
      <c r="E14" s="46"/>
      <c r="F14" s="46"/>
      <c r="G14" s="46"/>
      <c r="H14" s="46"/>
      <c r="I14" s="47"/>
    </row>
    <row r="15" spans="1:9" ht="16.5" x14ac:dyDescent="0.25">
      <c r="A15" s="42"/>
      <c r="B15" s="36">
        <v>3786.25</v>
      </c>
      <c r="C15" s="4"/>
      <c r="D15" s="12"/>
      <c r="E15" s="4"/>
      <c r="F15" s="14"/>
      <c r="G15" s="15"/>
      <c r="H15" s="4">
        <v>-897.29</v>
      </c>
      <c r="I15" s="27">
        <f>B15+C15-H15</f>
        <v>4683.54</v>
      </c>
    </row>
    <row r="16" spans="1:9" ht="16.5" x14ac:dyDescent="0.25">
      <c r="A16" s="42"/>
      <c r="B16" s="45" t="s">
        <v>9</v>
      </c>
      <c r="C16" s="48"/>
      <c r="D16" s="48"/>
      <c r="E16" s="48"/>
      <c r="F16" s="48"/>
      <c r="G16" s="48"/>
      <c r="H16" s="48"/>
      <c r="I16" s="47"/>
    </row>
    <row r="17" spans="1:10" ht="17.25" thickBot="1" x14ac:dyDescent="0.3">
      <c r="A17" s="43"/>
      <c r="B17" s="37">
        <v>19934.939999999973</v>
      </c>
      <c r="C17" s="29">
        <v>131710.92000000001</v>
      </c>
      <c r="D17" s="30">
        <v>30002.400000000001</v>
      </c>
      <c r="E17" s="29">
        <v>131710.92000000001</v>
      </c>
      <c r="F17" s="31"/>
      <c r="G17" s="32"/>
      <c r="H17" s="28">
        <v>124218.08</v>
      </c>
      <c r="I17" s="33">
        <f>B17+C17-H17</f>
        <v>27427.779999999984</v>
      </c>
    </row>
    <row r="18" spans="1:10" s="19" customFormat="1" ht="17.25" thickBot="1" x14ac:dyDescent="0.3">
      <c r="A18" s="44" t="s">
        <v>10</v>
      </c>
      <c r="B18" s="38">
        <f>B17+B15+B13+B11+B9+B7+B5</f>
        <v>90617.039999999906</v>
      </c>
      <c r="C18" s="38">
        <f t="shared" ref="C18:I18" si="0">C17+C15+C13+C11+C9+C7+C5</f>
        <v>544780.80999999994</v>
      </c>
      <c r="D18" s="38"/>
      <c r="E18" s="38">
        <f t="shared" si="0"/>
        <v>566195.39999999991</v>
      </c>
      <c r="F18" s="38"/>
      <c r="G18" s="38">
        <f t="shared" si="0"/>
        <v>1075.33</v>
      </c>
      <c r="H18" s="38">
        <f t="shared" si="0"/>
        <v>514997.29999999993</v>
      </c>
      <c r="I18" s="38">
        <f t="shared" si="0"/>
        <v>120400.54999999994</v>
      </c>
    </row>
    <row r="19" spans="1:10" s="19" customFormat="1" ht="17.25" x14ac:dyDescent="0.3">
      <c r="A19" s="18" t="s">
        <v>14</v>
      </c>
      <c r="B19" s="20">
        <f>H18/(B18+C18)</f>
        <v>0.81051155587007417</v>
      </c>
      <c r="C19" s="18"/>
      <c r="D19" s="21"/>
      <c r="E19" s="21"/>
      <c r="F19" s="21"/>
      <c r="G19" s="21"/>
      <c r="H19" s="21"/>
      <c r="I19" s="22"/>
      <c r="J19" s="23"/>
    </row>
    <row r="20" spans="1:10" ht="15" customHeight="1" x14ac:dyDescent="0.3">
      <c r="A20" s="16"/>
      <c r="B20" s="16"/>
      <c r="C20" s="16"/>
      <c r="D20" s="16"/>
      <c r="E20" s="16"/>
      <c r="F20" s="16"/>
      <c r="G20" s="16"/>
      <c r="H20" s="16"/>
      <c r="I20" s="16"/>
    </row>
    <row r="21" spans="1:10" ht="15" customHeight="1" x14ac:dyDescent="0.3">
      <c r="A21" s="16"/>
      <c r="B21" s="16"/>
      <c r="C21" s="17"/>
      <c r="D21" s="16"/>
      <c r="E21" s="16"/>
      <c r="F21" s="16"/>
      <c r="G21" s="16"/>
      <c r="H21" s="16"/>
      <c r="I21" s="16"/>
    </row>
    <row r="22" spans="1:10" ht="1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</row>
    <row r="23" spans="1:10" ht="17.25" x14ac:dyDescent="0.3">
      <c r="A23" s="16"/>
      <c r="B23" s="16"/>
      <c r="C23" s="16"/>
      <c r="D23" s="16"/>
      <c r="E23" s="16"/>
      <c r="F23" s="16"/>
      <c r="G23" s="16"/>
      <c r="H23" s="16"/>
      <c r="I23" s="16"/>
    </row>
    <row r="26" spans="1:10" ht="15" customHeight="1" x14ac:dyDescent="0.25"/>
    <row r="29" spans="1:10" ht="15" customHeight="1" x14ac:dyDescent="0.25"/>
    <row r="31" spans="1:10" ht="15" customHeight="1" x14ac:dyDescent="0.25"/>
    <row r="32" spans="1:10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  <row r="46" ht="15" customHeight="1" x14ac:dyDescent="0.25"/>
    <row r="47" ht="15" customHeight="1" x14ac:dyDescent="0.25"/>
  </sheetData>
  <mergeCells count="8">
    <mergeCell ref="B8:I8"/>
    <mergeCell ref="B1:H1"/>
    <mergeCell ref="B6:I6"/>
    <mergeCell ref="B4:I4"/>
    <mergeCell ref="B12:I12"/>
    <mergeCell ref="B10:I10"/>
    <mergeCell ref="B14:I14"/>
    <mergeCell ref="B16:I1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2023-02-21T23:12:47Z</dcterms:modified>
</cp:coreProperties>
</file>