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Тимирязева 35" sheetId="3" r:id="rId1"/>
  </sheets>
  <definedNames>
    <definedName name="_xlnm.Print_Area" localSheetId="0">'Тимирязева 35'!$A$1:$K$92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2" i="3" l="1"/>
  <c r="K91" i="3"/>
  <c r="K89" i="3"/>
  <c r="K71" i="3"/>
  <c r="K68" i="3"/>
  <c r="K63" i="3"/>
  <c r="K57" i="3"/>
  <c r="K55" i="3"/>
  <c r="K49" i="3"/>
  <c r="K43" i="3"/>
  <c r="K41" i="3"/>
  <c r="K28" i="3"/>
  <c r="K26" i="3"/>
  <c r="K23" i="3"/>
  <c r="K21" i="3"/>
  <c r="K16" i="3"/>
  <c r="H92" i="3" l="1"/>
  <c r="H91" i="3"/>
  <c r="D91" i="3" s="1"/>
  <c r="H89" i="3"/>
  <c r="D89" i="3" s="1"/>
  <c r="H71" i="3"/>
  <c r="D71" i="3" s="1"/>
  <c r="H68" i="3"/>
  <c r="D68" i="3"/>
  <c r="H63" i="3"/>
  <c r="D63" i="3" s="1"/>
  <c r="H57" i="3"/>
  <c r="D57" i="3" s="1"/>
  <c r="H55" i="3"/>
  <c r="D55" i="3" s="1"/>
  <c r="H49" i="3"/>
  <c r="D49" i="3"/>
  <c r="H43" i="3"/>
  <c r="D43" i="3" s="1"/>
  <c r="H41" i="3"/>
  <c r="D41" i="3" s="1"/>
  <c r="H28" i="3"/>
  <c r="D28" i="3" s="1"/>
  <c r="H26" i="3"/>
  <c r="D26" i="3" s="1"/>
  <c r="H23" i="3"/>
  <c r="D23" i="3" s="1"/>
  <c r="H21" i="3"/>
  <c r="D21" i="3" s="1"/>
  <c r="D16" i="3"/>
  <c r="D92" i="3" l="1"/>
</calcChain>
</file>

<file path=xl/sharedStrings.xml><?xml version="1.0" encoding="utf-8"?>
<sst xmlns="http://schemas.openxmlformats.org/spreadsheetml/2006/main" count="153" uniqueCount="123">
  <si>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</si>
  <si>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</si>
  <si>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</si>
  <si>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</si>
  <si>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</si>
  <si>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</si>
  <si>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</si>
  <si>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2041-2043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</si>
  <si>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</si>
  <si>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</si>
  <si>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МКД,кв.м.</t>
  </si>
  <si>
    <t xml:space="preserve">  многоквартирного дома № 35 по ул. Тимирязева города Белогорск </t>
  </si>
  <si>
    <r>
      <t xml:space="preserve">  за период </t>
    </r>
    <r>
      <rPr>
        <b/>
        <sz val="10"/>
        <color indexed="8"/>
        <rFont val="Times New Roman"/>
        <family val="1"/>
        <charset val="204"/>
      </rPr>
      <t>с 01 января 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</si>
  <si>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</si>
  <si>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</si>
  <si>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</si>
  <si>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</si>
  <si>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</si>
  <si>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</si>
  <si>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</si>
  <si>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</si>
  <si>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</si>
  <si>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</si>
  <si>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</si>
  <si>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</si>
  <si>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</si>
  <si>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</si>
  <si>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</si>
  <si>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</si>
  <si>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</si>
  <si>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</si>
  <si>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</si>
  <si>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</si>
  <si>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</si>
  <si>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</si>
  <si>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</si>
  <si>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</si>
  <si>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</si>
  <si>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</si>
  <si>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</si>
  <si>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</si>
  <si>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</si>
  <si>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</si>
  <si>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</si>
  <si>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</si>
  <si>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</si>
  <si>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</si>
  <si>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</si>
  <si>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</si>
  <si>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</si>
  <si>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</si>
  <si>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</si>
  <si>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</si>
  <si>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</si>
  <si>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</si>
  <si>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</si>
  <si>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</si>
  <si>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</si>
  <si>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</si>
  <si>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</si>
  <si>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</si>
  <si>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</si>
  <si>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</si>
  <si>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</si>
  <si>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</si>
  <si>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</si>
  <si>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</si>
  <si>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</si>
  <si>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</si>
  <si>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</si>
  <si>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</si>
  <si>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</si>
  <si>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</si>
  <si>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</si>
  <si>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</si>
  <si>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</si>
  <si>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</si>
  <si>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</si>
  <si>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</si>
  <si>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</si>
  <si>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</si>
  <si>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</si>
  <si>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</si>
  <si>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</si>
  <si>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</si>
  <si>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</si>
  <si>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</si>
  <si>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</si>
  <si>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</si>
  <si>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</si>
  <si>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</si>
  <si>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</si>
  <si>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</si>
  <si>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</si>
  <si>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</si>
  <si>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</si>
  <si>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</si>
  <si>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</si>
  <si>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</si>
  <si>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</si>
  <si>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</si>
  <si>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</si>
  <si>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</si>
  <si>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</si>
  <si>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</si>
  <si>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</si>
  <si>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</si>
  <si>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</si>
  <si>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</si>
  <si>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</si>
  <si>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</si>
  <si>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</si>
  <si>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</si>
  <si>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</si>
  <si>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</si>
  <si>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</si>
  <si>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</si>
  <si>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</si>
  <si>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</t>
  </si>
  <si>
    <t>май-октябрь</t>
  </si>
  <si>
    <t>Всего руб. за 1548,2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</si>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</sst>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2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view="pageBreakPreview" topLeftCell="A88" zoomScale="60" zoomScaleNormal="100" workbookViewId="0">
      <selection activeCell="N94" sqref="N94"/>
    </sheetView>
  </sheetViews>
  <sheetFormatPr defaultColWidth="9.109375" defaultRowHeight="13.2" x14ac:dyDescent="0.25"/>
  <cols>
    <col min="1" max="1" width="6" style="8" customWidth="1"/>
    <col min="2" max="2" width="44.33203125" style="9" customWidth="1"/>
    <col min="3" max="3" width="18" style="9" customWidth="1"/>
    <col min="4" max="4" width="12.77734375" style="10" customWidth="1"/>
    <col min="5" max="5" width="12.6640625" style="10" hidden="1" customWidth="1"/>
    <col min="6" max="6" width="0.109375" style="9" hidden="1" customWidth="1"/>
    <col min="7" max="7" width="9" style="9" hidden="1" customWidth="1"/>
    <col min="8" max="10" width="9.109375" style="9" hidden="1" customWidth="1"/>
    <col min="11" max="11" width="12.44140625" style="9" customWidth="1"/>
    <col min="12" max="16384" width="9.109375" style="9"/>
  </cols>
  <sheetData>
    <row r="1" spans="1:18" x14ac:dyDescent="0.25">
      <c r="D1" s="8" t="s">
        <v>0</v>
      </c>
      <c r="E1" s="8"/>
    </row>
    <row r="2" spans="1:18" s="4" customFormat="1" ht="14.4" customHeight="1" x14ac:dyDescent="0.25">
      <c r="A2" s="11" t="s">
        <v>1</v>
      </c>
      <c r="B2" s="11"/>
      <c r="C2" s="2"/>
      <c r="D2" s="3"/>
      <c r="E2" s="3"/>
    </row>
    <row r="3" spans="1:18" s="4" customFormat="1" ht="14.4" customHeight="1" x14ac:dyDescent="0.25">
      <c r="A3" s="12" t="s">
        <v>11</v>
      </c>
      <c r="B3" s="12"/>
      <c r="C3" s="12"/>
      <c r="D3" s="12"/>
      <c r="E3" s="12"/>
    </row>
    <row r="4" spans="1:18" s="4" customFormat="1" ht="14.4" customHeight="1" x14ac:dyDescent="0.25">
      <c r="A4" s="13" t="s">
        <v>12</v>
      </c>
      <c r="B4" s="13"/>
      <c r="C4" s="13"/>
      <c r="D4" s="13"/>
      <c r="E4" s="13"/>
    </row>
    <row r="5" spans="1:18" s="4" customFormat="1" ht="22.2" customHeight="1" x14ac:dyDescent="0.25">
      <c r="A5" s="1"/>
      <c r="C5" s="5" t="s">
        <v>2</v>
      </c>
      <c r="D5" s="6">
        <v>2014</v>
      </c>
    </row>
    <row r="6" spans="1:18" ht="29.4" customHeight="1" x14ac:dyDescent="0.25">
      <c r="B6" s="14" t="s">
        <v>3</v>
      </c>
      <c r="C6" s="14"/>
      <c r="D6" s="7" t="s">
        <v>7</v>
      </c>
    </row>
    <row r="7" spans="1:18" s="4" customFormat="1" x14ac:dyDescent="0.25">
      <c r="A7" s="1"/>
      <c r="C7" s="5" t="s">
        <v>4</v>
      </c>
      <c r="D7" s="6">
        <v>5</v>
      </c>
    </row>
    <row r="8" spans="1:18" s="4" customFormat="1" x14ac:dyDescent="0.25">
      <c r="A8" s="1"/>
      <c r="C8" s="5" t="s">
        <v>5</v>
      </c>
      <c r="D8" s="6">
        <v>1</v>
      </c>
    </row>
    <row r="9" spans="1:18" s="4" customFormat="1" x14ac:dyDescent="0.25">
      <c r="A9" s="1"/>
      <c r="C9" s="5" t="s">
        <v>6</v>
      </c>
      <c r="D9" s="6">
        <v>35</v>
      </c>
    </row>
    <row r="10" spans="1:18" s="4" customFormat="1" x14ac:dyDescent="0.25">
      <c r="A10" s="1"/>
      <c r="C10" s="5" t="s">
        <v>10</v>
      </c>
      <c r="D10" s="37">
        <v>1548.2</v>
      </c>
    </row>
    <row r="11" spans="1:18" s="4" customFormat="1" x14ac:dyDescent="0.25">
      <c r="A11" s="1"/>
      <c r="C11" s="5" t="s">
        <v>8</v>
      </c>
      <c r="D11" s="6">
        <v>258.60000000000002</v>
      </c>
    </row>
    <row r="12" spans="1:18" s="4" customFormat="1" x14ac:dyDescent="0.25">
      <c r="A12" s="1"/>
      <c r="C12" s="5" t="s">
        <v>9</v>
      </c>
      <c r="D12" s="6">
        <v>478.2</v>
      </c>
    </row>
    <row r="14" spans="1:18" ht="85.2" customHeight="1" x14ac:dyDescent="0.25">
      <c r="A14" s="15" t="s">
        <v>13</v>
      </c>
      <c r="B14" s="15" t="s">
        <v>14</v>
      </c>
      <c r="C14" s="15" t="s">
        <v>15</v>
      </c>
      <c r="D14" s="16" t="s">
        <v>121</v>
      </c>
      <c r="E14" s="15" t="s">
        <v>16</v>
      </c>
      <c r="H14" s="17"/>
      <c r="K14" s="16" t="s">
        <v>122</v>
      </c>
      <c r="P14" s="33"/>
      <c r="R14" s="17"/>
    </row>
    <row r="15" spans="1:18" x14ac:dyDescent="0.25">
      <c r="A15" s="18" t="s">
        <v>17</v>
      </c>
      <c r="B15" s="18"/>
      <c r="C15" s="18"/>
      <c r="D15" s="18"/>
      <c r="E15" s="18"/>
      <c r="H15" s="17"/>
    </row>
    <row r="16" spans="1:18" ht="93" customHeight="1" x14ac:dyDescent="0.25">
      <c r="A16" s="15">
        <v>1</v>
      </c>
      <c r="B16" s="19" t="s">
        <v>18</v>
      </c>
      <c r="C16" s="15" t="s">
        <v>19</v>
      </c>
      <c r="D16" s="20">
        <f>E16*H16*12</f>
        <v>13933.800000000001</v>
      </c>
      <c r="E16" s="21">
        <v>0.75</v>
      </c>
      <c r="H16" s="22">
        <v>1548.2</v>
      </c>
      <c r="K16" s="20">
        <f>D16</f>
        <v>13933.800000000001</v>
      </c>
    </row>
    <row r="17" spans="1:11" ht="42.75" customHeight="1" x14ac:dyDescent="0.25">
      <c r="A17" s="15">
        <v>2</v>
      </c>
      <c r="B17" s="19" t="s">
        <v>20</v>
      </c>
      <c r="C17" s="15" t="s">
        <v>21</v>
      </c>
      <c r="D17" s="20"/>
      <c r="E17" s="21"/>
      <c r="H17" s="22"/>
      <c r="K17" s="20"/>
    </row>
    <row r="18" spans="1:11" ht="30.75" customHeight="1" x14ac:dyDescent="0.25">
      <c r="A18" s="15">
        <v>3</v>
      </c>
      <c r="B18" s="19" t="s">
        <v>22</v>
      </c>
      <c r="C18" s="15" t="s">
        <v>23</v>
      </c>
      <c r="D18" s="20"/>
      <c r="E18" s="21"/>
      <c r="H18" s="22"/>
      <c r="K18" s="20"/>
    </row>
    <row r="19" spans="1:11" ht="40.5" customHeight="1" x14ac:dyDescent="0.25">
      <c r="A19" s="15">
        <v>4</v>
      </c>
      <c r="B19" s="19" t="s">
        <v>24</v>
      </c>
      <c r="C19" s="15" t="s">
        <v>21</v>
      </c>
      <c r="D19" s="20"/>
      <c r="E19" s="21"/>
      <c r="H19" s="22"/>
      <c r="K19" s="20"/>
    </row>
    <row r="20" spans="1:11" ht="55.5" customHeight="1" x14ac:dyDescent="0.25">
      <c r="A20" s="15">
        <v>5</v>
      </c>
      <c r="B20" s="19" t="s">
        <v>25</v>
      </c>
      <c r="C20" s="15" t="s">
        <v>21</v>
      </c>
      <c r="D20" s="20"/>
      <c r="E20" s="21"/>
      <c r="H20" s="22"/>
      <c r="K20" s="20"/>
    </row>
    <row r="21" spans="1:11" ht="32.25" customHeight="1" x14ac:dyDescent="0.25">
      <c r="A21" s="15">
        <v>6</v>
      </c>
      <c r="B21" s="19" t="s">
        <v>26</v>
      </c>
      <c r="C21" s="15"/>
      <c r="D21" s="23">
        <f>E21*H21*12</f>
        <v>1857.8400000000001</v>
      </c>
      <c r="E21" s="24">
        <v>0.1</v>
      </c>
      <c r="H21" s="25">
        <f>H16</f>
        <v>1548.2</v>
      </c>
      <c r="K21" s="23">
        <f>D21</f>
        <v>1857.8400000000001</v>
      </c>
    </row>
    <row r="22" spans="1:11" x14ac:dyDescent="0.25">
      <c r="A22" s="18" t="s">
        <v>27</v>
      </c>
      <c r="B22" s="18"/>
      <c r="C22" s="18"/>
      <c r="D22" s="18"/>
      <c r="E22" s="18"/>
      <c r="H22" s="17"/>
    </row>
    <row r="23" spans="1:11" ht="29.4" customHeight="1" x14ac:dyDescent="0.25">
      <c r="A23" s="15">
        <v>1</v>
      </c>
      <c r="B23" s="19" t="s">
        <v>28</v>
      </c>
      <c r="C23" s="15" t="s">
        <v>29</v>
      </c>
      <c r="D23" s="20">
        <f>E23*H23*12</f>
        <v>19507.32</v>
      </c>
      <c r="E23" s="21">
        <v>1.05</v>
      </c>
      <c r="H23" s="22">
        <f>H16</f>
        <v>1548.2</v>
      </c>
      <c r="K23" s="20">
        <f>D23</f>
        <v>19507.32</v>
      </c>
    </row>
    <row r="24" spans="1:11" ht="31.2" customHeight="1" x14ac:dyDescent="0.25">
      <c r="A24" s="15">
        <v>2</v>
      </c>
      <c r="B24" s="19" t="s">
        <v>30</v>
      </c>
      <c r="C24" s="15" t="s">
        <v>31</v>
      </c>
      <c r="D24" s="20"/>
      <c r="E24" s="21"/>
      <c r="H24" s="22"/>
      <c r="K24" s="20"/>
    </row>
    <row r="25" spans="1:11" ht="82.8" customHeight="1" x14ac:dyDescent="0.25">
      <c r="A25" s="15">
        <v>3</v>
      </c>
      <c r="B25" s="19" t="s">
        <v>32</v>
      </c>
      <c r="C25" s="15" t="s">
        <v>31</v>
      </c>
      <c r="D25" s="20"/>
      <c r="E25" s="21"/>
      <c r="H25" s="22"/>
      <c r="K25" s="20"/>
    </row>
    <row r="26" spans="1:11" ht="30" customHeight="1" x14ac:dyDescent="0.25">
      <c r="A26" s="15">
        <v>4</v>
      </c>
      <c r="B26" s="19" t="s">
        <v>33</v>
      </c>
      <c r="C26" s="15" t="s">
        <v>21</v>
      </c>
      <c r="D26" s="16">
        <f>E26*H26*12</f>
        <v>3901.4639999999999</v>
      </c>
      <c r="E26" s="15">
        <v>0.21</v>
      </c>
      <c r="H26" s="26">
        <f>H16</f>
        <v>1548.2</v>
      </c>
      <c r="K26" s="16">
        <f>D26</f>
        <v>3901.4639999999999</v>
      </c>
    </row>
    <row r="27" spans="1:11" x14ac:dyDescent="0.25">
      <c r="A27" s="18" t="s">
        <v>34</v>
      </c>
      <c r="B27" s="18"/>
      <c r="C27" s="18"/>
      <c r="D27" s="18"/>
      <c r="E27" s="18"/>
      <c r="H27" s="17"/>
    </row>
    <row r="28" spans="1:11" x14ac:dyDescent="0.25">
      <c r="A28" s="27" t="s">
        <v>35</v>
      </c>
      <c r="B28" s="27"/>
      <c r="C28" s="27"/>
      <c r="D28" s="20">
        <f>E28*H28*12</f>
        <v>57964.608</v>
      </c>
      <c r="E28" s="21">
        <v>3.12</v>
      </c>
      <c r="H28" s="22">
        <f>H16</f>
        <v>1548.2</v>
      </c>
      <c r="K28" s="20">
        <f>D28</f>
        <v>57964.608</v>
      </c>
    </row>
    <row r="29" spans="1:11" ht="25.5" customHeight="1" x14ac:dyDescent="0.25">
      <c r="A29" s="15">
        <v>1</v>
      </c>
      <c r="B29" s="19" t="s">
        <v>36</v>
      </c>
      <c r="C29" s="15" t="s">
        <v>37</v>
      </c>
      <c r="D29" s="20"/>
      <c r="E29" s="21"/>
      <c r="H29" s="22"/>
      <c r="K29" s="20"/>
    </row>
    <row r="30" spans="1:11" ht="58.2" customHeight="1" x14ac:dyDescent="0.25">
      <c r="A30" s="15">
        <v>2</v>
      </c>
      <c r="B30" s="19" t="s">
        <v>38</v>
      </c>
      <c r="C30" s="15" t="s">
        <v>39</v>
      </c>
      <c r="D30" s="20"/>
      <c r="E30" s="21"/>
      <c r="H30" s="22"/>
      <c r="K30" s="20"/>
    </row>
    <row r="31" spans="1:11" ht="19.8" customHeight="1" x14ac:dyDescent="0.25">
      <c r="A31" s="15">
        <v>3</v>
      </c>
      <c r="B31" s="19" t="s">
        <v>40</v>
      </c>
      <c r="C31" s="15" t="s">
        <v>41</v>
      </c>
      <c r="D31" s="20"/>
      <c r="E31" s="21"/>
      <c r="H31" s="22"/>
      <c r="K31" s="20"/>
    </row>
    <row r="32" spans="1:11" ht="34.200000000000003" customHeight="1" x14ac:dyDescent="0.25">
      <c r="A32" s="15">
        <v>4</v>
      </c>
      <c r="B32" s="19" t="s">
        <v>42</v>
      </c>
      <c r="C32" s="15" t="s">
        <v>43</v>
      </c>
      <c r="D32" s="20"/>
      <c r="E32" s="21"/>
      <c r="H32" s="22"/>
      <c r="K32" s="20"/>
    </row>
    <row r="33" spans="1:11" ht="21" customHeight="1" x14ac:dyDescent="0.25">
      <c r="A33" s="15">
        <v>5</v>
      </c>
      <c r="B33" s="19" t="s">
        <v>44</v>
      </c>
      <c r="C33" s="15" t="s">
        <v>45</v>
      </c>
      <c r="D33" s="20"/>
      <c r="E33" s="21"/>
      <c r="H33" s="22"/>
      <c r="K33" s="20"/>
    </row>
    <row r="34" spans="1:11" x14ac:dyDescent="0.25">
      <c r="A34" s="27" t="s">
        <v>46</v>
      </c>
      <c r="B34" s="27"/>
      <c r="C34" s="27"/>
      <c r="D34" s="20"/>
      <c r="E34" s="21"/>
      <c r="H34" s="22"/>
      <c r="K34" s="20"/>
    </row>
    <row r="35" spans="1:11" ht="31.2" customHeight="1" x14ac:dyDescent="0.25">
      <c r="A35" s="15">
        <v>6</v>
      </c>
      <c r="B35" s="19" t="s">
        <v>47</v>
      </c>
      <c r="C35" s="15" t="s">
        <v>23</v>
      </c>
      <c r="D35" s="20"/>
      <c r="E35" s="21"/>
      <c r="H35" s="22"/>
      <c r="K35" s="20"/>
    </row>
    <row r="36" spans="1:11" ht="42" customHeight="1" x14ac:dyDescent="0.25">
      <c r="A36" s="15">
        <v>7</v>
      </c>
      <c r="B36" s="19" t="s">
        <v>48</v>
      </c>
      <c r="C36" s="15" t="s">
        <v>23</v>
      </c>
      <c r="D36" s="20"/>
      <c r="E36" s="21"/>
      <c r="H36" s="22"/>
      <c r="K36" s="20"/>
    </row>
    <row r="37" spans="1:11" ht="42" customHeight="1" x14ac:dyDescent="0.25">
      <c r="A37" s="15">
        <v>8</v>
      </c>
      <c r="B37" s="19" t="s">
        <v>49</v>
      </c>
      <c r="C37" s="15" t="s">
        <v>37</v>
      </c>
      <c r="D37" s="20"/>
      <c r="E37" s="21"/>
      <c r="H37" s="22"/>
      <c r="K37" s="20"/>
    </row>
    <row r="38" spans="1:11" ht="20.399999999999999" customHeight="1" x14ac:dyDescent="0.25">
      <c r="A38" s="15">
        <v>9</v>
      </c>
      <c r="B38" s="19" t="s">
        <v>50</v>
      </c>
      <c r="C38" s="15" t="s">
        <v>37</v>
      </c>
      <c r="D38" s="20"/>
      <c r="E38" s="21"/>
      <c r="H38" s="22"/>
      <c r="K38" s="20"/>
    </row>
    <row r="39" spans="1:11" ht="34.799999999999997" customHeight="1" x14ac:dyDescent="0.25">
      <c r="A39" s="15">
        <v>10</v>
      </c>
      <c r="B39" s="19" t="s">
        <v>38</v>
      </c>
      <c r="C39" s="15" t="s">
        <v>51</v>
      </c>
      <c r="D39" s="20"/>
      <c r="E39" s="21"/>
      <c r="H39" s="22"/>
      <c r="K39" s="20"/>
    </row>
    <row r="40" spans="1:11" ht="21.75" customHeight="1" x14ac:dyDescent="0.25">
      <c r="A40" s="15">
        <v>11</v>
      </c>
      <c r="B40" s="19" t="s">
        <v>52</v>
      </c>
      <c r="C40" s="15" t="s">
        <v>37</v>
      </c>
      <c r="D40" s="20"/>
      <c r="E40" s="21"/>
      <c r="H40" s="22"/>
      <c r="K40" s="20"/>
    </row>
    <row r="41" spans="1:11" ht="46.95" customHeight="1" x14ac:dyDescent="0.25">
      <c r="A41" s="15">
        <v>12</v>
      </c>
      <c r="B41" s="19" t="s">
        <v>53</v>
      </c>
      <c r="C41" s="15" t="s">
        <v>54</v>
      </c>
      <c r="D41" s="16">
        <f>E41*H41*12</f>
        <v>17092.128000000001</v>
      </c>
      <c r="E41" s="15">
        <v>0.92</v>
      </c>
      <c r="H41" s="26">
        <f>H16</f>
        <v>1548.2</v>
      </c>
      <c r="K41" s="16">
        <f>D41</f>
        <v>17092.128000000001</v>
      </c>
    </row>
    <row r="42" spans="1:11" x14ac:dyDescent="0.25">
      <c r="A42" s="18" t="s">
        <v>55</v>
      </c>
      <c r="B42" s="18"/>
      <c r="C42" s="18"/>
      <c r="D42" s="18"/>
      <c r="E42" s="18"/>
      <c r="H42" s="17"/>
    </row>
    <row r="43" spans="1:11" x14ac:dyDescent="0.25">
      <c r="A43" s="27" t="s">
        <v>56</v>
      </c>
      <c r="B43" s="27"/>
      <c r="C43" s="27"/>
      <c r="D43" s="20">
        <f>E43*H43*12</f>
        <v>15420.072</v>
      </c>
      <c r="E43" s="21">
        <v>0.83</v>
      </c>
      <c r="H43" s="22">
        <f>H16</f>
        <v>1548.2</v>
      </c>
      <c r="K43" s="20">
        <f>D43</f>
        <v>15420.072</v>
      </c>
    </row>
    <row r="44" spans="1:11" ht="98.25" customHeight="1" x14ac:dyDescent="0.25">
      <c r="A44" s="15">
        <v>1</v>
      </c>
      <c r="B44" s="19" t="s">
        <v>57</v>
      </c>
      <c r="C44" s="15" t="s">
        <v>58</v>
      </c>
      <c r="D44" s="20"/>
      <c r="E44" s="21"/>
      <c r="H44" s="22"/>
      <c r="K44" s="20"/>
    </row>
    <row r="45" spans="1:11" ht="40.799999999999997" customHeight="1" x14ac:dyDescent="0.25">
      <c r="A45" s="15">
        <v>2</v>
      </c>
      <c r="B45" s="19" t="s">
        <v>59</v>
      </c>
      <c r="C45" s="15" t="s">
        <v>58</v>
      </c>
      <c r="D45" s="20"/>
      <c r="E45" s="21"/>
      <c r="H45" s="22"/>
      <c r="K45" s="20"/>
    </row>
    <row r="46" spans="1:11" ht="55.2" customHeight="1" x14ac:dyDescent="0.25">
      <c r="A46" s="15">
        <v>3</v>
      </c>
      <c r="B46" s="19" t="s">
        <v>60</v>
      </c>
      <c r="C46" s="15" t="s">
        <v>58</v>
      </c>
      <c r="D46" s="20"/>
      <c r="E46" s="21"/>
      <c r="H46" s="22"/>
      <c r="K46" s="20"/>
    </row>
    <row r="47" spans="1:11" ht="30.6" customHeight="1" x14ac:dyDescent="0.25">
      <c r="A47" s="15">
        <v>4</v>
      </c>
      <c r="B47" s="19" t="s">
        <v>61</v>
      </c>
      <c r="C47" s="24" t="s">
        <v>21</v>
      </c>
      <c r="D47" s="20"/>
      <c r="E47" s="21"/>
      <c r="H47" s="22"/>
      <c r="K47" s="20"/>
    </row>
    <row r="48" spans="1:11" ht="48" customHeight="1" x14ac:dyDescent="0.25">
      <c r="A48" s="15">
        <v>5</v>
      </c>
      <c r="B48" s="19" t="s">
        <v>62</v>
      </c>
      <c r="C48" s="15" t="s">
        <v>63</v>
      </c>
      <c r="D48" s="20"/>
      <c r="E48" s="21"/>
      <c r="H48" s="22"/>
      <c r="K48" s="20"/>
    </row>
    <row r="49" spans="1:11" x14ac:dyDescent="0.25">
      <c r="A49" s="27" t="s">
        <v>64</v>
      </c>
      <c r="B49" s="27"/>
      <c r="C49" s="27"/>
      <c r="D49" s="20">
        <f>E49*H49*12</f>
        <v>18578.400000000001</v>
      </c>
      <c r="E49" s="28">
        <v>1</v>
      </c>
      <c r="H49" s="29">
        <f>H16</f>
        <v>1548.2</v>
      </c>
      <c r="K49" s="20">
        <f>D49</f>
        <v>18578.400000000001</v>
      </c>
    </row>
    <row r="50" spans="1:11" ht="57" customHeight="1" x14ac:dyDescent="0.25">
      <c r="A50" s="15">
        <v>1</v>
      </c>
      <c r="B50" s="19" t="s">
        <v>65</v>
      </c>
      <c r="C50" s="15" t="s">
        <v>58</v>
      </c>
      <c r="D50" s="20"/>
      <c r="E50" s="28"/>
      <c r="H50" s="29"/>
      <c r="K50" s="20"/>
    </row>
    <row r="51" spans="1:11" ht="43.2" customHeight="1" x14ac:dyDescent="0.25">
      <c r="A51" s="15">
        <v>2</v>
      </c>
      <c r="B51" s="19" t="s">
        <v>66</v>
      </c>
      <c r="C51" s="15" t="s">
        <v>21</v>
      </c>
      <c r="D51" s="20"/>
      <c r="E51" s="28"/>
      <c r="H51" s="29"/>
      <c r="K51" s="20"/>
    </row>
    <row r="52" spans="1:11" ht="56.25" customHeight="1" x14ac:dyDescent="0.25">
      <c r="A52" s="15">
        <v>3</v>
      </c>
      <c r="B52" s="19" t="s">
        <v>67</v>
      </c>
      <c r="C52" s="15" t="s">
        <v>58</v>
      </c>
      <c r="D52" s="20"/>
      <c r="E52" s="28"/>
      <c r="H52" s="29"/>
      <c r="K52" s="20"/>
    </row>
    <row r="53" spans="1:11" ht="21.75" customHeight="1" x14ac:dyDescent="0.25">
      <c r="A53" s="15">
        <v>4</v>
      </c>
      <c r="B53" s="19" t="s">
        <v>68</v>
      </c>
      <c r="C53" s="15" t="s">
        <v>21</v>
      </c>
      <c r="D53" s="20"/>
      <c r="E53" s="28"/>
      <c r="H53" s="29"/>
      <c r="K53" s="20"/>
    </row>
    <row r="54" spans="1:11" ht="31.8" customHeight="1" x14ac:dyDescent="0.25">
      <c r="A54" s="15">
        <v>5</v>
      </c>
      <c r="B54" s="19" t="s">
        <v>69</v>
      </c>
      <c r="C54" s="15" t="s">
        <v>58</v>
      </c>
      <c r="D54" s="20"/>
      <c r="E54" s="28"/>
      <c r="H54" s="29"/>
      <c r="K54" s="20"/>
    </row>
    <row r="55" spans="1:11" x14ac:dyDescent="0.25">
      <c r="A55" s="27" t="s">
        <v>70</v>
      </c>
      <c r="B55" s="27"/>
      <c r="C55" s="27"/>
      <c r="D55" s="20">
        <f>E55*H55*12</f>
        <v>20993.591999999997</v>
      </c>
      <c r="E55" s="21">
        <v>1.1299999999999999</v>
      </c>
      <c r="H55" s="22">
        <f>H16</f>
        <v>1548.2</v>
      </c>
      <c r="K55" s="20">
        <f>D55</f>
        <v>20993.591999999997</v>
      </c>
    </row>
    <row r="56" spans="1:11" ht="41.4" customHeight="1" x14ac:dyDescent="0.25">
      <c r="A56" s="15">
        <v>1</v>
      </c>
      <c r="B56" s="19" t="s">
        <v>71</v>
      </c>
      <c r="C56" s="15" t="s">
        <v>58</v>
      </c>
      <c r="D56" s="20"/>
      <c r="E56" s="21"/>
      <c r="H56" s="22"/>
      <c r="K56" s="20"/>
    </row>
    <row r="57" spans="1:11" x14ac:dyDescent="0.25">
      <c r="A57" s="27" t="s">
        <v>72</v>
      </c>
      <c r="B57" s="27"/>
      <c r="C57" s="27"/>
      <c r="D57" s="20">
        <f>E57*H57*12</f>
        <v>45331.296000000002</v>
      </c>
      <c r="E57" s="21">
        <v>2.44</v>
      </c>
      <c r="H57" s="22">
        <f>H16</f>
        <v>1548.2</v>
      </c>
      <c r="K57" s="20">
        <f>D57</f>
        <v>45331.296000000002</v>
      </c>
    </row>
    <row r="58" spans="1:11" ht="44.4" customHeight="1" x14ac:dyDescent="0.25">
      <c r="A58" s="15">
        <v>1</v>
      </c>
      <c r="B58" s="19" t="s">
        <v>73</v>
      </c>
      <c r="C58" s="15" t="s">
        <v>21</v>
      </c>
      <c r="D58" s="20"/>
      <c r="E58" s="21"/>
      <c r="H58" s="22"/>
      <c r="K58" s="20"/>
    </row>
    <row r="59" spans="1:11" ht="25.5" customHeight="1" x14ac:dyDescent="0.25">
      <c r="A59" s="15">
        <v>2</v>
      </c>
      <c r="B59" s="19" t="s">
        <v>74</v>
      </c>
      <c r="C59" s="15" t="s">
        <v>58</v>
      </c>
      <c r="D59" s="20"/>
      <c r="E59" s="21"/>
      <c r="H59" s="22"/>
      <c r="K59" s="20"/>
    </row>
    <row r="60" spans="1:11" ht="42" customHeight="1" x14ac:dyDescent="0.25">
      <c r="A60" s="15">
        <v>3</v>
      </c>
      <c r="B60" s="19" t="s">
        <v>59</v>
      </c>
      <c r="C60" s="15" t="s">
        <v>58</v>
      </c>
      <c r="D60" s="20"/>
      <c r="E60" s="21"/>
      <c r="H60" s="22"/>
      <c r="K60" s="20"/>
    </row>
    <row r="61" spans="1:11" ht="24" customHeight="1" x14ac:dyDescent="0.25">
      <c r="A61" s="15">
        <v>4</v>
      </c>
      <c r="B61" s="19" t="s">
        <v>75</v>
      </c>
      <c r="C61" s="15" t="s">
        <v>21</v>
      </c>
      <c r="D61" s="20"/>
      <c r="E61" s="21"/>
      <c r="H61" s="22"/>
      <c r="K61" s="20"/>
    </row>
    <row r="62" spans="1:11" ht="47.4" customHeight="1" x14ac:dyDescent="0.25">
      <c r="A62" s="15">
        <v>5</v>
      </c>
      <c r="B62" s="19" t="s">
        <v>76</v>
      </c>
      <c r="C62" s="24" t="s">
        <v>58</v>
      </c>
      <c r="D62" s="20"/>
      <c r="E62" s="21"/>
      <c r="H62" s="22"/>
      <c r="K62" s="20"/>
    </row>
    <row r="63" spans="1:11" x14ac:dyDescent="0.25">
      <c r="A63" s="27" t="s">
        <v>77</v>
      </c>
      <c r="B63" s="27"/>
      <c r="C63" s="27"/>
      <c r="D63" s="20">
        <f>E63*H63*12</f>
        <v>23223</v>
      </c>
      <c r="E63" s="21">
        <v>1.25</v>
      </c>
      <c r="H63" s="22">
        <f>H16</f>
        <v>1548.2</v>
      </c>
      <c r="K63" s="20">
        <f>D63</f>
        <v>23223</v>
      </c>
    </row>
    <row r="64" spans="1:11" ht="71.25" customHeight="1" x14ac:dyDescent="0.25">
      <c r="A64" s="15">
        <v>1</v>
      </c>
      <c r="B64" s="19" t="s">
        <v>78</v>
      </c>
      <c r="C64" s="15" t="s">
        <v>21</v>
      </c>
      <c r="D64" s="20"/>
      <c r="E64" s="21"/>
      <c r="H64" s="22"/>
      <c r="K64" s="20"/>
    </row>
    <row r="65" spans="1:11" ht="72" customHeight="1" x14ac:dyDescent="0.25">
      <c r="A65" s="15">
        <v>2</v>
      </c>
      <c r="B65" s="19" t="s">
        <v>79</v>
      </c>
      <c r="C65" s="15" t="s">
        <v>58</v>
      </c>
      <c r="D65" s="20"/>
      <c r="E65" s="21"/>
      <c r="H65" s="22"/>
      <c r="K65" s="20"/>
    </row>
    <row r="66" spans="1:11" ht="45" customHeight="1" x14ac:dyDescent="0.25">
      <c r="A66" s="15">
        <v>3</v>
      </c>
      <c r="B66" s="19" t="s">
        <v>80</v>
      </c>
      <c r="C66" s="15" t="s">
        <v>58</v>
      </c>
      <c r="D66" s="20"/>
      <c r="E66" s="21"/>
      <c r="H66" s="22"/>
      <c r="K66" s="20"/>
    </row>
    <row r="67" spans="1:11" x14ac:dyDescent="0.25">
      <c r="A67" s="27" t="s">
        <v>81</v>
      </c>
      <c r="B67" s="27"/>
      <c r="C67" s="27"/>
      <c r="D67" s="27"/>
      <c r="E67" s="27"/>
      <c r="H67" s="17"/>
    </row>
    <row r="68" spans="1:11" ht="71.25" customHeight="1" x14ac:dyDescent="0.25">
      <c r="A68" s="15">
        <v>1</v>
      </c>
      <c r="B68" s="19" t="s">
        <v>82</v>
      </c>
      <c r="C68" s="15" t="s">
        <v>83</v>
      </c>
      <c r="D68" s="20">
        <f>E68*H68*12</f>
        <v>44773.944000000003</v>
      </c>
      <c r="E68" s="21">
        <v>2.41</v>
      </c>
      <c r="H68" s="22">
        <f>H16</f>
        <v>1548.2</v>
      </c>
      <c r="K68" s="20">
        <f>D68</f>
        <v>44773.944000000003</v>
      </c>
    </row>
    <row r="69" spans="1:11" ht="30" customHeight="1" x14ac:dyDescent="0.25">
      <c r="A69" s="15">
        <v>2</v>
      </c>
      <c r="B69" s="19" t="s">
        <v>84</v>
      </c>
      <c r="C69" s="15" t="s">
        <v>85</v>
      </c>
      <c r="D69" s="20"/>
      <c r="E69" s="21"/>
      <c r="H69" s="22"/>
      <c r="K69" s="20"/>
    </row>
    <row r="70" spans="1:11" ht="15" customHeight="1" x14ac:dyDescent="0.25">
      <c r="A70" s="27" t="s">
        <v>86</v>
      </c>
      <c r="B70" s="27"/>
      <c r="C70" s="27"/>
      <c r="D70" s="27"/>
      <c r="E70" s="27"/>
      <c r="H70" s="17"/>
    </row>
    <row r="71" spans="1:11" ht="70.8" customHeight="1" x14ac:dyDescent="0.25">
      <c r="A71" s="15">
        <v>1</v>
      </c>
      <c r="B71" s="19" t="s">
        <v>87</v>
      </c>
      <c r="C71" s="24" t="s">
        <v>88</v>
      </c>
      <c r="D71" s="20">
        <f>E71*H71*12</f>
        <v>80816.040000000008</v>
      </c>
      <c r="E71" s="21">
        <v>4.3499999999999996</v>
      </c>
      <c r="H71" s="22">
        <f>H16</f>
        <v>1548.2</v>
      </c>
      <c r="K71" s="20">
        <f>D71</f>
        <v>80816.040000000008</v>
      </c>
    </row>
    <row r="72" spans="1:11" ht="70.5" customHeight="1" x14ac:dyDescent="0.25">
      <c r="A72" s="15">
        <v>2</v>
      </c>
      <c r="B72" s="19" t="s">
        <v>89</v>
      </c>
      <c r="C72" s="24" t="s">
        <v>88</v>
      </c>
      <c r="D72" s="20"/>
      <c r="E72" s="21"/>
      <c r="H72" s="22"/>
      <c r="K72" s="20"/>
    </row>
    <row r="73" spans="1:11" ht="67.5" customHeight="1" x14ac:dyDescent="0.25">
      <c r="A73" s="21">
        <v>3</v>
      </c>
      <c r="B73" s="19" t="s">
        <v>90</v>
      </c>
      <c r="C73" s="21" t="s">
        <v>91</v>
      </c>
      <c r="D73" s="20"/>
      <c r="E73" s="21"/>
      <c r="H73" s="22"/>
      <c r="K73" s="20"/>
    </row>
    <row r="74" spans="1:11" ht="30.75" customHeight="1" x14ac:dyDescent="0.25">
      <c r="A74" s="21"/>
      <c r="B74" s="19" t="s">
        <v>92</v>
      </c>
      <c r="C74" s="21"/>
      <c r="D74" s="20"/>
      <c r="E74" s="21"/>
      <c r="H74" s="22"/>
      <c r="K74" s="20"/>
    </row>
    <row r="75" spans="1:11" ht="15" customHeight="1" x14ac:dyDescent="0.25">
      <c r="A75" s="21"/>
      <c r="B75" s="30" t="s">
        <v>93</v>
      </c>
      <c r="C75" s="21"/>
      <c r="D75" s="20"/>
      <c r="E75" s="21"/>
      <c r="H75" s="22"/>
      <c r="K75" s="20"/>
    </row>
    <row r="76" spans="1:11" ht="69.75" customHeight="1" x14ac:dyDescent="0.25">
      <c r="A76" s="21"/>
      <c r="B76" s="30"/>
      <c r="C76" s="21"/>
      <c r="D76" s="20"/>
      <c r="E76" s="21"/>
      <c r="H76" s="22"/>
      <c r="K76" s="20"/>
    </row>
    <row r="77" spans="1:11" ht="66.599999999999994" customHeight="1" x14ac:dyDescent="0.25">
      <c r="A77" s="21"/>
      <c r="B77" s="19" t="s">
        <v>94</v>
      </c>
      <c r="C77" s="21"/>
      <c r="D77" s="20"/>
      <c r="E77" s="21"/>
      <c r="H77" s="22"/>
      <c r="K77" s="20"/>
    </row>
    <row r="78" spans="1:11" ht="54.75" customHeight="1" x14ac:dyDescent="0.25">
      <c r="A78" s="21"/>
      <c r="B78" s="19" t="s">
        <v>95</v>
      </c>
      <c r="C78" s="21"/>
      <c r="D78" s="20"/>
      <c r="E78" s="21"/>
      <c r="H78" s="22"/>
      <c r="K78" s="20"/>
    </row>
    <row r="79" spans="1:11" ht="80.25" customHeight="1" x14ac:dyDescent="0.25">
      <c r="A79" s="15">
        <v>4</v>
      </c>
      <c r="B79" s="19" t="s">
        <v>96</v>
      </c>
      <c r="C79" s="24" t="s">
        <v>97</v>
      </c>
      <c r="D79" s="20"/>
      <c r="E79" s="21"/>
      <c r="H79" s="22"/>
      <c r="K79" s="20"/>
    </row>
    <row r="80" spans="1:11" ht="43.8" customHeight="1" x14ac:dyDescent="0.25">
      <c r="A80" s="15">
        <v>5</v>
      </c>
      <c r="B80" s="19" t="s">
        <v>98</v>
      </c>
      <c r="C80" s="15" t="s">
        <v>99</v>
      </c>
      <c r="D80" s="20"/>
      <c r="E80" s="21"/>
      <c r="H80" s="22"/>
      <c r="K80" s="20"/>
    </row>
    <row r="81" spans="1:11" ht="71.25" customHeight="1" x14ac:dyDescent="0.25">
      <c r="A81" s="15">
        <v>6</v>
      </c>
      <c r="B81" s="19" t="s">
        <v>100</v>
      </c>
      <c r="C81" s="15" t="s">
        <v>101</v>
      </c>
      <c r="D81" s="20"/>
      <c r="E81" s="21"/>
      <c r="H81" s="22"/>
      <c r="K81" s="20"/>
    </row>
    <row r="82" spans="1:11" ht="53.25" customHeight="1" x14ac:dyDescent="0.25">
      <c r="A82" s="15">
        <v>7</v>
      </c>
      <c r="B82" s="19" t="s">
        <v>102</v>
      </c>
      <c r="C82" s="15" t="s">
        <v>58</v>
      </c>
      <c r="D82" s="20"/>
      <c r="E82" s="21"/>
      <c r="H82" s="22"/>
      <c r="K82" s="20"/>
    </row>
    <row r="83" spans="1:11" ht="81" customHeight="1" x14ac:dyDescent="0.25">
      <c r="A83" s="15">
        <v>8</v>
      </c>
      <c r="B83" s="19" t="s">
        <v>103</v>
      </c>
      <c r="C83" s="15" t="s">
        <v>104</v>
      </c>
      <c r="D83" s="20"/>
      <c r="E83" s="21"/>
      <c r="H83" s="22"/>
      <c r="K83" s="20"/>
    </row>
    <row r="84" spans="1:11" ht="114" customHeight="1" x14ac:dyDescent="0.25">
      <c r="A84" s="15">
        <v>9</v>
      </c>
      <c r="B84" s="19" t="s">
        <v>105</v>
      </c>
      <c r="C84" s="15" t="s">
        <v>106</v>
      </c>
      <c r="D84" s="20"/>
      <c r="E84" s="21"/>
      <c r="H84" s="22"/>
      <c r="K84" s="20"/>
    </row>
    <row r="85" spans="1:11" ht="57" customHeight="1" x14ac:dyDescent="0.25">
      <c r="A85" s="15">
        <v>10</v>
      </c>
      <c r="B85" s="19" t="s">
        <v>107</v>
      </c>
      <c r="C85" s="15" t="s">
        <v>108</v>
      </c>
      <c r="D85" s="20"/>
      <c r="E85" s="21"/>
      <c r="H85" s="22"/>
      <c r="K85" s="20"/>
    </row>
    <row r="86" spans="1:11" ht="33.6" customHeight="1" x14ac:dyDescent="0.25">
      <c r="A86" s="15">
        <v>11</v>
      </c>
      <c r="B86" s="19" t="s">
        <v>109</v>
      </c>
      <c r="C86" s="15" t="s">
        <v>110</v>
      </c>
      <c r="D86" s="20"/>
      <c r="E86" s="21"/>
      <c r="H86" s="22"/>
      <c r="K86" s="20"/>
    </row>
    <row r="87" spans="1:11" ht="42" customHeight="1" x14ac:dyDescent="0.25">
      <c r="A87" s="15">
        <v>12</v>
      </c>
      <c r="B87" s="19" t="s">
        <v>111</v>
      </c>
      <c r="C87" s="15" t="s">
        <v>112</v>
      </c>
      <c r="D87" s="20"/>
      <c r="E87" s="21"/>
      <c r="H87" s="22"/>
      <c r="K87" s="20"/>
    </row>
    <row r="88" spans="1:11" ht="103.5" customHeight="1" x14ac:dyDescent="0.25">
      <c r="A88" s="15">
        <v>13</v>
      </c>
      <c r="B88" s="19" t="s">
        <v>113</v>
      </c>
      <c r="C88" s="15" t="s">
        <v>114</v>
      </c>
      <c r="D88" s="20"/>
      <c r="E88" s="21"/>
      <c r="H88" s="22"/>
      <c r="K88" s="20"/>
    </row>
    <row r="89" spans="1:11" ht="57.6" customHeight="1" x14ac:dyDescent="0.25">
      <c r="A89" s="15">
        <v>14</v>
      </c>
      <c r="B89" s="19" t="s">
        <v>115</v>
      </c>
      <c r="C89" s="15" t="s">
        <v>116</v>
      </c>
      <c r="D89" s="16">
        <f>E89*H89*12</f>
        <v>743.13600000000008</v>
      </c>
      <c r="E89" s="15">
        <v>0.04</v>
      </c>
      <c r="H89" s="26">
        <f>H16</f>
        <v>1548.2</v>
      </c>
      <c r="K89" s="16">
        <f>D89</f>
        <v>743.13600000000008</v>
      </c>
    </row>
    <row r="90" spans="1:11" ht="21" customHeight="1" x14ac:dyDescent="0.25">
      <c r="A90" s="18" t="s">
        <v>117</v>
      </c>
      <c r="B90" s="18"/>
      <c r="C90" s="18"/>
      <c r="D90" s="18"/>
      <c r="E90" s="18"/>
      <c r="H90" s="17"/>
    </row>
    <row r="91" spans="1:11" ht="19.2" customHeight="1" x14ac:dyDescent="0.25">
      <c r="A91" s="15">
        <v>1</v>
      </c>
      <c r="B91" s="31" t="s">
        <v>118</v>
      </c>
      <c r="C91" s="15" t="s">
        <v>119</v>
      </c>
      <c r="D91" s="16">
        <f>E91*H91*12</f>
        <v>74313.600000000006</v>
      </c>
      <c r="E91" s="32">
        <v>4</v>
      </c>
      <c r="H91" s="33">
        <f>H16</f>
        <v>1548.2</v>
      </c>
      <c r="K91" s="16">
        <f>D91</f>
        <v>74313.600000000006</v>
      </c>
    </row>
    <row r="92" spans="1:11" ht="20.399999999999999" customHeight="1" x14ac:dyDescent="0.25">
      <c r="A92" s="34" t="s">
        <v>120</v>
      </c>
      <c r="B92" s="34"/>
      <c r="C92" s="34"/>
      <c r="D92" s="35">
        <f>D16+D21+D23+D26+D28+D41+D43+D49+D55+D57+D63+D68+D71+D89+D91</f>
        <v>438450.24000000011</v>
      </c>
      <c r="E92" s="24"/>
      <c r="H92" s="36">
        <f>23.6*1548.2*12</f>
        <v>438450.24000000005</v>
      </c>
      <c r="K92" s="35">
        <f>D92</f>
        <v>438450.24000000011</v>
      </c>
    </row>
  </sheetData>
  <mergeCells count="61">
    <mergeCell ref="A90:E90"/>
    <mergeCell ref="A92:C92"/>
    <mergeCell ref="K16:K20"/>
    <mergeCell ref="K23:K25"/>
    <mergeCell ref="K28:K40"/>
    <mergeCell ref="K43:K48"/>
    <mergeCell ref="K49:K54"/>
    <mergeCell ref="K55:K56"/>
    <mergeCell ref="K57:K62"/>
    <mergeCell ref="K63:K66"/>
    <mergeCell ref="K68:K69"/>
    <mergeCell ref="K71:K88"/>
    <mergeCell ref="D71:D88"/>
    <mergeCell ref="E71:E88"/>
    <mergeCell ref="H71:H88"/>
    <mergeCell ref="A73:A78"/>
    <mergeCell ref="C73:C78"/>
    <mergeCell ref="B75:B76"/>
    <mergeCell ref="A67:E67"/>
    <mergeCell ref="D68:D69"/>
    <mergeCell ref="E68:E69"/>
    <mergeCell ref="H68:H69"/>
    <mergeCell ref="A70:E70"/>
    <mergeCell ref="A57:C57"/>
    <mergeCell ref="D57:D62"/>
    <mergeCell ref="E57:E62"/>
    <mergeCell ref="H57:H62"/>
    <mergeCell ref="A63:C63"/>
    <mergeCell ref="D63:D66"/>
    <mergeCell ref="E63:E66"/>
    <mergeCell ref="H63:H66"/>
    <mergeCell ref="A49:C49"/>
    <mergeCell ref="D49:D54"/>
    <mergeCell ref="E49:E54"/>
    <mergeCell ref="H49:H54"/>
    <mergeCell ref="A55:C55"/>
    <mergeCell ref="D55:D56"/>
    <mergeCell ref="E55:E56"/>
    <mergeCell ref="H55:H56"/>
    <mergeCell ref="A42:E42"/>
    <mergeCell ref="A43:C43"/>
    <mergeCell ref="D43:D48"/>
    <mergeCell ref="E43:E48"/>
    <mergeCell ref="H43:H48"/>
    <mergeCell ref="A27:E27"/>
    <mergeCell ref="A28:C28"/>
    <mergeCell ref="D28:D40"/>
    <mergeCell ref="E28:E40"/>
    <mergeCell ref="H28:H40"/>
    <mergeCell ref="A34:C34"/>
    <mergeCell ref="D16:D20"/>
    <mergeCell ref="E16:E20"/>
    <mergeCell ref="H16:H20"/>
    <mergeCell ref="A22:E22"/>
    <mergeCell ref="D23:D25"/>
    <mergeCell ref="E23:E25"/>
    <mergeCell ref="H23:H25"/>
    <mergeCell ref="A3:E3"/>
    <mergeCell ref="A4:E4"/>
    <mergeCell ref="B6:C6"/>
    <mergeCell ref="A15:E1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35</vt:lpstr>
      <vt:lpstr>'Тимирязева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2019-12-24T00:26:21Z</cp:lastPrinted>
  <dcterms:created xsi:type="dcterms:W3CDTF">2018-12-12T05:05:54Z</dcterms:created>
  <dcterms:modified xsi:type="dcterms:W3CDTF">2023-01-15T23:15:35Z</dcterms:modified>
</cp:coreProperties>
</file>