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15" yWindow="5145" windowWidth="21720" windowHeight="487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2" i="1" l="1"/>
  <c r="E22" i="1"/>
  <c r="G22" i="1"/>
  <c r="H22" i="1"/>
  <c r="I22" i="1"/>
  <c r="B22" i="1"/>
  <c r="I11" i="1"/>
  <c r="I13" i="1"/>
  <c r="I7" i="1"/>
  <c r="I17" i="1" l="1"/>
  <c r="I21" i="1"/>
  <c r="I19" i="1"/>
  <c r="I15" i="1"/>
  <c r="I9" i="1"/>
  <c r="I5" i="1"/>
  <c r="B23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<sst xmlns="http://schemas.openxmlformats.org/spreadsheetml/2006/main" count="22" uniqueCount="22">
  <si>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</si>
  <si>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</si>
  <si>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</si>
  <si>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</si>
  <si>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</si>
  <si>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</si>
  <si>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</si>
  <si>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</si>
  <si>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</si>
  <si>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</si>
  <si>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</si>
  <si>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</si>
  <si>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</si>
  <si>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</si>
  <si>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Тепловая энергия на  подогрев  ХВ для  ГВ на содержание о/и</t>
  </si>
  <si>
    <t>Томский, 21</t>
  </si>
  <si>
    <t>ХВ на ГВ на содержание о/и</t>
  </si>
  <si>
    <t>Платежеспособность  -</t>
  </si>
  <si>
    <t xml:space="preserve">Сведения за 2022 год о начислении платы за жилищные услуги. </t>
  </si>
  <si>
    <t>Отведение сточных вод на содержание о/и</t>
  </si>
  <si>
    <t>ХВ повышающий коэффициент</t>
  </si>
  <si>
    <t>ГВ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</si>
</sst>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activeCell="N15" sqref="N15"/>
    </sheetView>
  </sheetViews>
  <sheetFormatPr defaultRowHeight="15" x14ac:dyDescent="0.25"/>
  <cols>
    <col min="1" max="1" width="23.28515625" customWidth="1"/>
    <col min="2" max="3" width="13.7109375" customWidth="1"/>
    <col min="4" max="4" width="14.42578125" customWidth="1"/>
    <col min="5" max="9" width="13.7109375" customWidth="1"/>
    <col min="10" max="10" width="12.42578125" customWidth="1"/>
    <col min="11" max="11" width="10" bestFit="1" customWidth="1"/>
  </cols>
  <sheetData>
    <row r="1" spans="1:9" s="17" customFormat="1" ht="16.5" x14ac:dyDescent="0.25">
      <c r="A1" s="16"/>
      <c r="B1" s="37" t="s">
        <v>18</v>
      </c>
      <c r="C1" s="37"/>
      <c r="D1" s="37"/>
      <c r="E1" s="37"/>
      <c r="F1" s="37"/>
      <c r="G1" s="37"/>
      <c r="H1" s="37"/>
      <c r="I1" s="16"/>
    </row>
    <row r="2" spans="1:9" ht="17.25" thickBot="1" x14ac:dyDescent="0.3">
      <c r="A2" s="2"/>
      <c r="B2" s="3"/>
      <c r="C2" s="3"/>
      <c r="D2" s="3"/>
      <c r="E2" s="3"/>
      <c r="F2" s="3"/>
      <c r="G2" s="3"/>
      <c r="H2" s="3"/>
      <c r="I2" s="2"/>
    </row>
    <row r="3" spans="1:9" ht="50.25" thickBot="1" x14ac:dyDescent="0.3">
      <c r="A3" s="32" t="s">
        <v>0</v>
      </c>
      <c r="B3" s="19" t="s">
        <v>1</v>
      </c>
      <c r="C3" s="20" t="s">
        <v>2</v>
      </c>
      <c r="D3" s="20" t="s">
        <v>12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9" s="17" customFormat="1" ht="16.5" x14ac:dyDescent="0.25">
      <c r="A4" s="33" t="s">
        <v>15</v>
      </c>
      <c r="B4" s="45" t="s">
        <v>13</v>
      </c>
      <c r="C4" s="45"/>
      <c r="D4" s="45"/>
      <c r="E4" s="45"/>
      <c r="F4" s="45"/>
      <c r="G4" s="45"/>
      <c r="H4" s="45"/>
      <c r="I4" s="46"/>
    </row>
    <row r="5" spans="1:9" ht="16.5" x14ac:dyDescent="0.25">
      <c r="A5" s="34"/>
      <c r="B5" s="29">
        <v>488.94000000000005</v>
      </c>
      <c r="C5" s="4">
        <v>2106.44</v>
      </c>
      <c r="D5" s="4">
        <v>93.046704000000005</v>
      </c>
      <c r="E5" s="4">
        <v>2106.44</v>
      </c>
      <c r="F5" s="4"/>
      <c r="G5" s="4"/>
      <c r="H5" s="5">
        <v>1905.16</v>
      </c>
      <c r="I5" s="22">
        <f>B5+C5-H5</f>
        <v>690.22</v>
      </c>
    </row>
    <row r="6" spans="1:9" ht="16.5" x14ac:dyDescent="0.25">
      <c r="A6" s="34"/>
      <c r="B6" s="47" t="s">
        <v>20</v>
      </c>
      <c r="C6" s="47"/>
      <c r="D6" s="47"/>
      <c r="E6" s="47"/>
      <c r="F6" s="47"/>
      <c r="G6" s="47"/>
      <c r="H6" s="47"/>
      <c r="I6" s="48"/>
    </row>
    <row r="7" spans="1:9" ht="16.5" x14ac:dyDescent="0.25">
      <c r="A7" s="34"/>
      <c r="B7" s="29">
        <v>532.76</v>
      </c>
      <c r="C7" s="4"/>
      <c r="D7" s="4"/>
      <c r="E7" s="4"/>
      <c r="F7" s="4"/>
      <c r="G7" s="4"/>
      <c r="H7" s="5"/>
      <c r="I7" s="22">
        <f>B7+C7-H7</f>
        <v>532.76</v>
      </c>
    </row>
    <row r="8" spans="1:9" ht="16.5" x14ac:dyDescent="0.25">
      <c r="A8" s="34"/>
      <c r="B8" s="47" t="s">
        <v>16</v>
      </c>
      <c r="C8" s="47"/>
      <c r="D8" s="47"/>
      <c r="E8" s="47"/>
      <c r="F8" s="47"/>
      <c r="G8" s="47"/>
      <c r="H8" s="47"/>
      <c r="I8" s="48"/>
    </row>
    <row r="9" spans="1:9" ht="16.5" x14ac:dyDescent="0.25">
      <c r="A9" s="34"/>
      <c r="B9" s="29">
        <v>474.41000000000031</v>
      </c>
      <c r="C9" s="4">
        <v>2106.44</v>
      </c>
      <c r="D9" s="4">
        <v>93.046704000000005</v>
      </c>
      <c r="E9" s="4">
        <v>2106.44</v>
      </c>
      <c r="F9" s="4"/>
      <c r="G9" s="4"/>
      <c r="H9" s="5">
        <v>1905.13</v>
      </c>
      <c r="I9" s="22">
        <f>B9+C9-H9</f>
        <v>675.72000000000025</v>
      </c>
    </row>
    <row r="10" spans="1:9" ht="16.5" customHeight="1" x14ac:dyDescent="0.25">
      <c r="A10" s="34"/>
      <c r="B10" s="47" t="s">
        <v>21</v>
      </c>
      <c r="C10" s="47"/>
      <c r="D10" s="47"/>
      <c r="E10" s="47"/>
      <c r="F10" s="47"/>
      <c r="G10" s="47"/>
      <c r="H10" s="47"/>
      <c r="I10" s="48"/>
    </row>
    <row r="11" spans="1:9" ht="16.5" x14ac:dyDescent="0.25">
      <c r="A11" s="34"/>
      <c r="B11" s="29">
        <v>263.91000000000003</v>
      </c>
      <c r="C11" s="4"/>
      <c r="D11" s="4"/>
      <c r="E11" s="4"/>
      <c r="F11" s="4"/>
      <c r="G11" s="4"/>
      <c r="H11" s="5"/>
      <c r="I11" s="22">
        <f>B11+C11-H11</f>
        <v>263.91000000000003</v>
      </c>
    </row>
    <row r="12" spans="1:9" ht="16.5" customHeight="1" x14ac:dyDescent="0.25">
      <c r="A12" s="34"/>
      <c r="B12" s="50" t="s">
        <v>19</v>
      </c>
      <c r="C12" s="51"/>
      <c r="D12" s="51"/>
      <c r="E12" s="51"/>
      <c r="F12" s="51"/>
      <c r="G12" s="51"/>
      <c r="H12" s="51"/>
      <c r="I12" s="52"/>
    </row>
    <row r="13" spans="1:9" ht="16.5" x14ac:dyDescent="0.25">
      <c r="A13" s="34"/>
      <c r="B13" s="29"/>
      <c r="C13" s="4">
        <v>648.38</v>
      </c>
      <c r="D13" s="4">
        <v>15.507802999999999</v>
      </c>
      <c r="E13" s="4">
        <v>648.38</v>
      </c>
      <c r="F13" s="4"/>
      <c r="G13" s="4"/>
      <c r="H13" s="5">
        <v>22.55</v>
      </c>
      <c r="I13" s="22">
        <f>B13+C13-H13</f>
        <v>625.83000000000004</v>
      </c>
    </row>
    <row r="14" spans="1:9" ht="15" customHeight="1" x14ac:dyDescent="0.25">
      <c r="A14" s="34"/>
      <c r="B14" s="38" t="s">
        <v>14</v>
      </c>
      <c r="C14" s="39"/>
      <c r="D14" s="39"/>
      <c r="E14" s="39"/>
      <c r="F14" s="39"/>
      <c r="G14" s="39"/>
      <c r="H14" s="39"/>
      <c r="I14" s="40"/>
    </row>
    <row r="15" spans="1:9" ht="16.5" x14ac:dyDescent="0.25">
      <c r="A15" s="34"/>
      <c r="B15" s="30">
        <v>3397.8500000000022</v>
      </c>
      <c r="C15" s="6">
        <v>16002.95</v>
      </c>
      <c r="D15" s="7">
        <v>4.8383960000000004</v>
      </c>
      <c r="E15" s="6">
        <v>16002.95</v>
      </c>
      <c r="F15" s="7"/>
      <c r="G15" s="6"/>
      <c r="H15" s="8">
        <v>14296.38</v>
      </c>
      <c r="I15" s="22">
        <f>B15+C15-H15</f>
        <v>5104.4200000000037</v>
      </c>
    </row>
    <row r="16" spans="1:9" ht="16.5" x14ac:dyDescent="0.25">
      <c r="A16" s="34"/>
      <c r="B16" s="41" t="s">
        <v>8</v>
      </c>
      <c r="C16" s="41"/>
      <c r="D16" s="41"/>
      <c r="E16" s="41"/>
      <c r="F16" s="41"/>
      <c r="G16" s="41"/>
      <c r="H16" s="41"/>
      <c r="I16" s="44"/>
    </row>
    <row r="17" spans="1:11" ht="16.5" x14ac:dyDescent="0.25">
      <c r="A17" s="34"/>
      <c r="B17" s="30">
        <v>101531.35999999999</v>
      </c>
      <c r="C17" s="9">
        <v>473656.92</v>
      </c>
      <c r="D17" s="10">
        <v>25424.400000000001</v>
      </c>
      <c r="E17" s="9">
        <v>473656.92</v>
      </c>
      <c r="F17" s="11"/>
      <c r="G17" s="11"/>
      <c r="H17" s="5">
        <v>433418.1</v>
      </c>
      <c r="I17" s="22">
        <f>B17+C17-H17</f>
        <v>141770.18000000005</v>
      </c>
      <c r="J17" s="1"/>
      <c r="K17" s="1"/>
    </row>
    <row r="18" spans="1:11" ht="16.5" x14ac:dyDescent="0.25">
      <c r="A18" s="34"/>
      <c r="B18" s="41" t="s">
        <v>9</v>
      </c>
      <c r="C18" s="42"/>
      <c r="D18" s="42"/>
      <c r="E18" s="42"/>
      <c r="F18" s="42"/>
      <c r="G18" s="42"/>
      <c r="H18" s="42"/>
      <c r="I18" s="43"/>
    </row>
    <row r="19" spans="1:11" ht="16.5" x14ac:dyDescent="0.25">
      <c r="A19" s="34"/>
      <c r="B19" s="30">
        <v>1824.96</v>
      </c>
      <c r="C19" s="12"/>
      <c r="D19" s="13"/>
      <c r="E19" s="12"/>
      <c r="F19" s="14"/>
      <c r="G19" s="15"/>
      <c r="H19" s="5"/>
      <c r="I19" s="22">
        <f>B19+C19-H19</f>
        <v>1824.96</v>
      </c>
    </row>
    <row r="20" spans="1:11" ht="16.5" x14ac:dyDescent="0.25">
      <c r="A20" s="34"/>
      <c r="B20" s="41" t="s">
        <v>10</v>
      </c>
      <c r="C20" s="42"/>
      <c r="D20" s="42"/>
      <c r="E20" s="42"/>
      <c r="F20" s="42"/>
      <c r="G20" s="42"/>
      <c r="H20" s="42"/>
      <c r="I20" s="43"/>
    </row>
    <row r="21" spans="1:11" ht="17.25" thickBot="1" x14ac:dyDescent="0.3">
      <c r="A21" s="35"/>
      <c r="B21" s="31">
        <v>27199.119999999995</v>
      </c>
      <c r="C21" s="23">
        <v>111613.44</v>
      </c>
      <c r="D21" s="24">
        <v>25424.400000000001</v>
      </c>
      <c r="E21" s="23">
        <v>111613.44</v>
      </c>
      <c r="F21" s="25"/>
      <c r="G21" s="26"/>
      <c r="H21" s="27">
        <v>102694.39999999999</v>
      </c>
      <c r="I21" s="28">
        <f>B21+C21-H21</f>
        <v>36118.160000000003</v>
      </c>
    </row>
    <row r="22" spans="1:11" s="17" customFormat="1" ht="17.25" thickBot="1" x14ac:dyDescent="0.3">
      <c r="A22" s="36" t="s">
        <v>11</v>
      </c>
      <c r="B22" s="49">
        <f>B21+B19+B17+B15+B9+B5+B13+B7+B11</f>
        <v>135713.31</v>
      </c>
      <c r="C22" s="49">
        <f t="shared" ref="C22:I22" si="0">C21+C19+C17+C15+C9+C5+C13+C7+C11</f>
        <v>606134.56999999983</v>
      </c>
      <c r="D22" s="49"/>
      <c r="E22" s="49">
        <f t="shared" si="0"/>
        <v>606134.56999999983</v>
      </c>
      <c r="F22" s="49"/>
      <c r="G22" s="49">
        <f t="shared" si="0"/>
        <v>0</v>
      </c>
      <c r="H22" s="49">
        <f t="shared" si="0"/>
        <v>554241.72000000009</v>
      </c>
      <c r="I22" s="49">
        <f t="shared" si="0"/>
        <v>187606.16000000006</v>
      </c>
    </row>
    <row r="23" spans="1:11" s="17" customFormat="1" ht="16.5" x14ac:dyDescent="0.25">
      <c r="A23" s="16" t="s">
        <v>17</v>
      </c>
      <c r="B23" s="18">
        <f>H22/(B22+C22)</f>
        <v>0.74710966350675578</v>
      </c>
      <c r="C23" s="16"/>
      <c r="D23" s="16"/>
      <c r="E23" s="16"/>
      <c r="F23" s="16"/>
      <c r="G23" s="16"/>
      <c r="H23" s="16"/>
      <c r="I23" s="16"/>
    </row>
    <row r="24" spans="1:11" ht="15" customHeigh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1" ht="15" customHeight="1" x14ac:dyDescent="0.25">
      <c r="D25" s="1"/>
    </row>
    <row r="26" spans="1:11" ht="15" customHeight="1" x14ac:dyDescent="0.25"/>
    <row r="30" spans="1:11" ht="15" customHeight="1" x14ac:dyDescent="0.25"/>
    <row r="33" ht="15" customHeight="1" x14ac:dyDescent="0.25"/>
    <row r="35" ht="15" customHeight="1" x14ac:dyDescent="0.25"/>
    <row r="36" ht="15" customHeight="1" x14ac:dyDescent="0.25"/>
    <row r="39" ht="15" customHeight="1" x14ac:dyDescent="0.25"/>
    <row r="41" ht="15" customHeight="1" x14ac:dyDescent="0.25"/>
    <row r="42" ht="15" customHeight="1" x14ac:dyDescent="0.25"/>
    <row r="44" ht="15" customHeight="1" x14ac:dyDescent="0.25"/>
    <row r="45" ht="15" customHeight="1" x14ac:dyDescent="0.25"/>
    <row r="47" ht="15" customHeight="1" x14ac:dyDescent="0.25"/>
    <row r="48" ht="15" customHeight="1" x14ac:dyDescent="0.25"/>
    <row r="50" ht="15" customHeight="1" x14ac:dyDescent="0.25"/>
    <row r="51" ht="15" customHeight="1" x14ac:dyDescent="0.25"/>
  </sheetData>
  <mergeCells count="10">
    <mergeCell ref="B1:H1"/>
    <mergeCell ref="B14:I14"/>
    <mergeCell ref="B18:I18"/>
    <mergeCell ref="B20:I20"/>
    <mergeCell ref="B16:I16"/>
    <mergeCell ref="B4:I4"/>
    <mergeCell ref="B8:I8"/>
    <mergeCell ref="B12:I12"/>
    <mergeCell ref="B6:I6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2023-02-22T00:41:55Z</dcterms:modified>
</cp:coreProperties>
</file>