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5" yWindow="5265" windowWidth="18000" windowHeight="948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4" i="1" l="1"/>
  <c r="E24" i="1"/>
  <c r="G24" i="1"/>
  <c r="H24" i="1"/>
  <c r="B24" i="1"/>
  <c r="I17" i="1"/>
  <c r="I15" i="1"/>
  <c r="I13" i="1"/>
  <c r="I11" i="1"/>
  <c r="I7" i="1"/>
  <c r="I24" i="1" s="1"/>
  <c r="I23" i="1" l="1"/>
  <c r="I21" i="1"/>
  <c r="I19" i="1"/>
  <c r="I9" i="1"/>
  <c r="I5" i="1"/>
  <c r="B25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<sst xmlns="http://schemas.openxmlformats.org/spreadsheetml/2006/main" count="23" uniqueCount="23">
  <si>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</si>
  <si>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</si>
  <si>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</si>
  <si>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</si>
  <si>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</si>
  <si>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</si>
  <si>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</si>
  <si>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</si>
  <si>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</si>
  <si>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</si>
  <si>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</si>
  <si>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</si>
  <si>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Юбилейный, 4 А</t>
  </si>
  <si>
    <t>ХВ на содержание о/и</t>
  </si>
  <si>
    <t>Горячая вода на  содержание о/и</t>
  </si>
  <si>
    <t xml:space="preserve">Платежеспособность  - </t>
  </si>
  <si>
    <t>Услуги управляющей компании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</si>
  <si>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</si>
  <si>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</si>
  <si>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</si>
  <si>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 содержание о/и</t>
  </si>
  <si>
    <t>Взнос на кап. ремонт</t>
  </si>
  <si>
    <t>Пени кап.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</si>
</sst>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7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" fontId="4" fillId="2" borderId="15" xfId="1" applyNumberFormat="1" applyFont="1" applyFill="1" applyBorder="1" applyAlignment="1">
      <alignment horizontal="center" vertical="top"/>
    </xf>
    <xf numFmtId="164" fontId="3" fillId="2" borderId="15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/>
    </xf>
    <xf numFmtId="4" fontId="4" fillId="2" borderId="16" xfId="2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4" fontId="0" fillId="0" borderId="0" xfId="0" applyNumberFormat="1"/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7" zoomScaleNormal="100" workbookViewId="0">
      <selection activeCell="L19" sqref="L19"/>
    </sheetView>
  </sheetViews>
  <sheetFormatPr defaultRowHeight="16.5" x14ac:dyDescent="0.25"/>
  <cols>
    <col min="1" max="1" width="25.140625" style="1" customWidth="1"/>
    <col min="2" max="2" width="16.7109375" style="1" customWidth="1"/>
    <col min="3" max="3" width="16.5703125" style="1" customWidth="1"/>
    <col min="4" max="4" width="19.85546875" style="1" customWidth="1"/>
    <col min="5" max="5" width="16.85546875" style="1" customWidth="1"/>
    <col min="6" max="6" width="17.5703125" style="1" customWidth="1"/>
    <col min="7" max="7" width="16.28515625" style="1" customWidth="1"/>
    <col min="8" max="8" width="20.28515625" style="1" customWidth="1"/>
    <col min="9" max="9" width="16.42578125" style="1" customWidth="1"/>
    <col min="10" max="10" width="16.42578125" customWidth="1"/>
    <col min="11" max="11" width="11.42578125" bestFit="1" customWidth="1"/>
  </cols>
  <sheetData>
    <row r="1" spans="1:11" s="15" customFormat="1" x14ac:dyDescent="0.25">
      <c r="A1" s="14"/>
      <c r="B1" s="39" t="s">
        <v>17</v>
      </c>
      <c r="C1" s="39"/>
      <c r="D1" s="39"/>
      <c r="E1" s="39"/>
      <c r="F1" s="39"/>
      <c r="G1" s="39"/>
      <c r="H1" s="39"/>
      <c r="I1" s="14"/>
    </row>
    <row r="2" spans="1:11" ht="17.25" thickBot="1" x14ac:dyDescent="0.3">
      <c r="B2" s="13"/>
      <c r="C2" s="13"/>
      <c r="D2" s="13"/>
      <c r="E2" s="13"/>
      <c r="F2" s="13"/>
      <c r="G2" s="13"/>
      <c r="H2" s="13"/>
    </row>
    <row r="3" spans="1:11" ht="50.25" thickBot="1" x14ac:dyDescent="0.3">
      <c r="A3" s="30" t="s">
        <v>0</v>
      </c>
      <c r="B3" s="17" t="s">
        <v>1</v>
      </c>
      <c r="C3" s="18" t="s">
        <v>2</v>
      </c>
      <c r="D3" s="18" t="s">
        <v>11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1" s="15" customFormat="1" ht="18.600000000000001" customHeight="1" x14ac:dyDescent="0.25">
      <c r="A4" s="31" t="s">
        <v>12</v>
      </c>
      <c r="B4" s="41" t="s">
        <v>13</v>
      </c>
      <c r="C4" s="41"/>
      <c r="D4" s="41"/>
      <c r="E4" s="41"/>
      <c r="F4" s="41"/>
      <c r="G4" s="41"/>
      <c r="H4" s="41"/>
      <c r="I4" s="42"/>
    </row>
    <row r="5" spans="1:11" ht="18.600000000000001" customHeight="1" x14ac:dyDescent="0.25">
      <c r="A5" s="32"/>
      <c r="B5" s="25">
        <v>3792.2299999999996</v>
      </c>
      <c r="C5" s="2">
        <v>11781.03</v>
      </c>
      <c r="D5" s="2">
        <v>520.39429600000005</v>
      </c>
      <c r="E5" s="2">
        <v>11781.03</v>
      </c>
      <c r="F5" s="2"/>
      <c r="G5" s="2"/>
      <c r="H5" s="3">
        <v>11419.34</v>
      </c>
      <c r="I5" s="50">
        <f>B5+C5-H5</f>
        <v>4153.92</v>
      </c>
      <c r="J5" s="35"/>
      <c r="K5" s="35"/>
    </row>
    <row r="6" spans="1:11" ht="18.600000000000001" customHeight="1" x14ac:dyDescent="0.25">
      <c r="A6" s="32"/>
      <c r="B6" s="43" t="s">
        <v>18</v>
      </c>
      <c r="C6" s="44"/>
      <c r="D6" s="44"/>
      <c r="E6" s="44"/>
      <c r="F6" s="44"/>
      <c r="G6" s="44"/>
      <c r="H6" s="44"/>
      <c r="I6" s="45"/>
    </row>
    <row r="7" spans="1:11" ht="18.600000000000001" customHeight="1" x14ac:dyDescent="0.25">
      <c r="A7" s="32"/>
      <c r="B7" s="26">
        <v>7952.08</v>
      </c>
      <c r="C7" s="4"/>
      <c r="D7" s="5"/>
      <c r="E7" s="4"/>
      <c r="F7" s="5"/>
      <c r="G7" s="4"/>
      <c r="H7" s="3">
        <v>2879.06</v>
      </c>
      <c r="I7" s="20">
        <f>B7+C7-H7</f>
        <v>5073.0200000000004</v>
      </c>
      <c r="J7" s="35"/>
      <c r="K7" s="35"/>
    </row>
    <row r="8" spans="1:11" ht="18.600000000000001" customHeight="1" x14ac:dyDescent="0.25">
      <c r="A8" s="32"/>
      <c r="B8" s="43" t="s">
        <v>14</v>
      </c>
      <c r="C8" s="44"/>
      <c r="D8" s="44"/>
      <c r="E8" s="44"/>
      <c r="F8" s="44"/>
      <c r="G8" s="44"/>
      <c r="H8" s="44"/>
      <c r="I8" s="45"/>
    </row>
    <row r="9" spans="1:11" ht="18.600000000000001" customHeight="1" x14ac:dyDescent="0.25">
      <c r="A9" s="32"/>
      <c r="B9" s="26">
        <v>34146.26</v>
      </c>
      <c r="C9" s="4">
        <v>121783.07</v>
      </c>
      <c r="D9" s="5">
        <v>520.39429500000006</v>
      </c>
      <c r="E9" s="4">
        <v>121783.07</v>
      </c>
      <c r="F9" s="5"/>
      <c r="G9" s="4"/>
      <c r="H9" s="51">
        <v>115848.03</v>
      </c>
      <c r="I9" s="52">
        <f>B9+C9-H9</f>
        <v>40081.300000000017</v>
      </c>
      <c r="J9" s="35"/>
      <c r="K9" s="35"/>
    </row>
    <row r="10" spans="1:11" ht="18.600000000000001" customHeight="1" x14ac:dyDescent="0.25">
      <c r="A10" s="32"/>
      <c r="B10" s="43" t="s">
        <v>19</v>
      </c>
      <c r="C10" s="44"/>
      <c r="D10" s="44"/>
      <c r="E10" s="44"/>
      <c r="F10" s="44"/>
      <c r="G10" s="44"/>
      <c r="H10" s="44"/>
      <c r="I10" s="45"/>
    </row>
    <row r="11" spans="1:11" ht="18.600000000000001" customHeight="1" x14ac:dyDescent="0.25">
      <c r="A11" s="32"/>
      <c r="B11" s="26">
        <v>42824.18</v>
      </c>
      <c r="C11" s="4"/>
      <c r="D11" s="5"/>
      <c r="E11" s="4"/>
      <c r="F11" s="5"/>
      <c r="G11" s="4"/>
      <c r="H11" s="51">
        <v>9765.48</v>
      </c>
      <c r="I11" s="52">
        <f>B11+C11-H11</f>
        <v>33058.699999999997</v>
      </c>
      <c r="J11" s="35"/>
      <c r="K11" s="35"/>
    </row>
    <row r="12" spans="1:11" ht="18.600000000000001" customHeight="1" x14ac:dyDescent="0.25">
      <c r="A12" s="32"/>
      <c r="B12" s="43" t="s">
        <v>20</v>
      </c>
      <c r="C12" s="44"/>
      <c r="D12" s="44"/>
      <c r="E12" s="44"/>
      <c r="F12" s="44"/>
      <c r="G12" s="44"/>
      <c r="H12" s="44"/>
      <c r="I12" s="45"/>
    </row>
    <row r="13" spans="1:11" ht="18.600000000000001" customHeight="1" x14ac:dyDescent="0.25">
      <c r="A13" s="32"/>
      <c r="B13" s="26"/>
      <c r="C13" s="4">
        <v>3626.24</v>
      </c>
      <c r="D13" s="5">
        <v>86.732386000000005</v>
      </c>
      <c r="E13" s="4">
        <v>3626.24</v>
      </c>
      <c r="F13" s="5"/>
      <c r="G13" s="4"/>
      <c r="H13" s="51">
        <v>260.08</v>
      </c>
      <c r="I13" s="52">
        <f>B13+C13-H13</f>
        <v>3366.16</v>
      </c>
      <c r="J13" s="35"/>
      <c r="K13" s="35"/>
    </row>
    <row r="14" spans="1:11" ht="18.600000000000001" customHeight="1" x14ac:dyDescent="0.25">
      <c r="A14" s="32"/>
      <c r="B14" s="43" t="s">
        <v>21</v>
      </c>
      <c r="C14" s="44"/>
      <c r="D14" s="44"/>
      <c r="E14" s="44"/>
      <c r="F14" s="44"/>
      <c r="G14" s="44"/>
      <c r="H14" s="44"/>
      <c r="I14" s="45"/>
    </row>
    <row r="15" spans="1:11" ht="18.600000000000001" customHeight="1" x14ac:dyDescent="0.25">
      <c r="A15" s="32"/>
      <c r="B15" s="26"/>
      <c r="C15" s="4">
        <v>1588140.26</v>
      </c>
      <c r="D15" s="5">
        <v>121832.6</v>
      </c>
      <c r="E15" s="4">
        <v>1047760.36</v>
      </c>
      <c r="F15" s="5"/>
      <c r="G15" s="4">
        <v>540379.9</v>
      </c>
      <c r="H15" s="51">
        <v>1157667.72</v>
      </c>
      <c r="I15" s="52">
        <f>B15+C15-H15</f>
        <v>430472.54000000004</v>
      </c>
      <c r="J15" s="35"/>
      <c r="K15" s="35"/>
    </row>
    <row r="16" spans="1:11" ht="18.600000000000001" customHeight="1" x14ac:dyDescent="0.25">
      <c r="A16" s="32"/>
      <c r="B16" s="43" t="s">
        <v>22</v>
      </c>
      <c r="C16" s="44"/>
      <c r="D16" s="44"/>
      <c r="E16" s="44"/>
      <c r="F16" s="44"/>
      <c r="G16" s="44"/>
      <c r="H16" s="44"/>
      <c r="I16" s="45"/>
    </row>
    <row r="17" spans="1:11" ht="18.600000000000001" customHeight="1" x14ac:dyDescent="0.25">
      <c r="A17" s="32"/>
      <c r="B17" s="26"/>
      <c r="C17" s="4">
        <v>107468.18</v>
      </c>
      <c r="D17" s="5"/>
      <c r="E17" s="4">
        <v>11749.88</v>
      </c>
      <c r="F17" s="5"/>
      <c r="G17" s="4">
        <v>95718.3</v>
      </c>
      <c r="H17" s="51">
        <v>42660.3</v>
      </c>
      <c r="I17" s="52">
        <f>B17+C17-H17</f>
        <v>64807.87999999999</v>
      </c>
      <c r="J17" s="35"/>
      <c r="K17" s="35"/>
    </row>
    <row r="18" spans="1:11" ht="18.600000000000001" customHeight="1" x14ac:dyDescent="0.25">
      <c r="A18" s="32"/>
      <c r="B18" s="36" t="s">
        <v>8</v>
      </c>
      <c r="C18" s="36"/>
      <c r="D18" s="36"/>
      <c r="E18" s="36"/>
      <c r="F18" s="36"/>
      <c r="G18" s="36"/>
      <c r="H18" s="36"/>
      <c r="I18" s="40"/>
    </row>
    <row r="19" spans="1:11" ht="18.600000000000001" customHeight="1" x14ac:dyDescent="0.25">
      <c r="A19" s="32"/>
      <c r="B19" s="27">
        <v>828505.48</v>
      </c>
      <c r="C19" s="6">
        <v>2776234.2</v>
      </c>
      <c r="D19" s="7">
        <v>122202.2</v>
      </c>
      <c r="E19" s="6">
        <v>2789877.36</v>
      </c>
      <c r="F19" s="8"/>
      <c r="G19" s="8"/>
      <c r="H19" s="51">
        <v>2668587.94</v>
      </c>
      <c r="I19" s="52">
        <f>B19+C19-H19</f>
        <v>936151.74000000022</v>
      </c>
      <c r="J19" s="35"/>
      <c r="K19" s="35"/>
    </row>
    <row r="20" spans="1:11" ht="18.600000000000001" customHeight="1" x14ac:dyDescent="0.25">
      <c r="A20" s="32"/>
      <c r="B20" s="36" t="s">
        <v>9</v>
      </c>
      <c r="C20" s="46"/>
      <c r="D20" s="46"/>
      <c r="E20" s="46"/>
      <c r="F20" s="46"/>
      <c r="G20" s="46"/>
      <c r="H20" s="46"/>
      <c r="I20" s="38"/>
    </row>
    <row r="21" spans="1:11" ht="18.600000000000001" customHeight="1" x14ac:dyDescent="0.25">
      <c r="A21" s="32"/>
      <c r="B21" s="28">
        <v>19196.250000000004</v>
      </c>
      <c r="C21" s="9"/>
      <c r="D21" s="7"/>
      <c r="E21" s="9"/>
      <c r="F21" s="10"/>
      <c r="G21" s="11"/>
      <c r="H21" s="51">
        <v>4857.49</v>
      </c>
      <c r="I21" s="52">
        <f>B21+C21-H21</f>
        <v>14338.760000000004</v>
      </c>
    </row>
    <row r="22" spans="1:11" ht="18.600000000000001" customHeight="1" x14ac:dyDescent="0.25">
      <c r="A22" s="32"/>
      <c r="B22" s="36" t="s">
        <v>16</v>
      </c>
      <c r="C22" s="37"/>
      <c r="D22" s="37"/>
      <c r="E22" s="37"/>
      <c r="F22" s="37"/>
      <c r="G22" s="37"/>
      <c r="H22" s="37"/>
      <c r="I22" s="38"/>
    </row>
    <row r="23" spans="1:11" ht="18.600000000000001" customHeight="1" thickBot="1" x14ac:dyDescent="0.3">
      <c r="A23" s="33"/>
      <c r="B23" s="29">
        <v>187836.5</v>
      </c>
      <c r="C23" s="21">
        <v>536468.68000000005</v>
      </c>
      <c r="D23" s="22">
        <v>122202.2</v>
      </c>
      <c r="E23" s="21">
        <v>536468.68000000005</v>
      </c>
      <c r="F23" s="23"/>
      <c r="G23" s="24"/>
      <c r="H23" s="53">
        <v>528779.13</v>
      </c>
      <c r="I23" s="54">
        <f>B23+C23-H23</f>
        <v>195526.05000000005</v>
      </c>
      <c r="J23" s="35"/>
      <c r="K23" s="35"/>
    </row>
    <row r="24" spans="1:11" s="15" customFormat="1" ht="18.600000000000001" customHeight="1" thickBot="1" x14ac:dyDescent="0.3">
      <c r="A24" s="34" t="s">
        <v>10</v>
      </c>
      <c r="B24" s="47">
        <f>B23+B21+B19+B9+B5+B7+B11+B13+B15+B17</f>
        <v>1124252.98</v>
      </c>
      <c r="C24" s="48">
        <f t="shared" ref="C24:I24" si="0">C23+C21+C19+C9+C5+C7+C11+C13+C15+C17</f>
        <v>5145501.66</v>
      </c>
      <c r="D24" s="48"/>
      <c r="E24" s="48">
        <f t="shared" si="0"/>
        <v>4523046.62</v>
      </c>
      <c r="F24" s="48"/>
      <c r="G24" s="48">
        <f t="shared" si="0"/>
        <v>636098.20000000007</v>
      </c>
      <c r="H24" s="48">
        <f t="shared" si="0"/>
        <v>4542724.5699999994</v>
      </c>
      <c r="I24" s="49">
        <f t="shared" si="0"/>
        <v>1727030.07</v>
      </c>
    </row>
    <row r="25" spans="1:11" s="15" customFormat="1" ht="18.600000000000001" customHeight="1" x14ac:dyDescent="0.25">
      <c r="A25" s="14" t="s">
        <v>15</v>
      </c>
      <c r="B25" s="16">
        <f>H24/(B24+C24)</f>
        <v>0.72454582847918259</v>
      </c>
      <c r="C25" s="14"/>
      <c r="D25" s="14"/>
      <c r="E25" s="14"/>
      <c r="F25" s="14"/>
      <c r="G25" s="14"/>
      <c r="H25" s="14"/>
      <c r="I25" s="14"/>
    </row>
    <row r="26" spans="1:11" ht="15" customHeight="1" x14ac:dyDescent="0.25">
      <c r="C26" s="12"/>
    </row>
    <row r="27" spans="1:11" ht="15" customHeight="1" x14ac:dyDescent="0.25"/>
    <row r="28" spans="1:11" ht="15" customHeight="1" x14ac:dyDescent="0.25"/>
    <row r="32" spans="1:11" ht="15" customHeight="1" x14ac:dyDescent="0.25"/>
    <row r="35" ht="15" customHeight="1" x14ac:dyDescent="0.25"/>
    <row r="37" ht="15" customHeight="1" x14ac:dyDescent="0.25"/>
    <row r="38" ht="15" customHeight="1" x14ac:dyDescent="0.25"/>
    <row r="41" ht="15" customHeight="1" x14ac:dyDescent="0.25"/>
    <row r="43" ht="15" customHeight="1" x14ac:dyDescent="0.25"/>
    <row r="44" ht="15" customHeight="1" x14ac:dyDescent="0.25"/>
    <row r="46" ht="15" customHeight="1" x14ac:dyDescent="0.25"/>
    <row r="47" ht="15" customHeight="1" x14ac:dyDescent="0.25"/>
    <row r="49" ht="15" customHeight="1" x14ac:dyDescent="0.25"/>
    <row r="50" ht="15" customHeight="1" x14ac:dyDescent="0.25"/>
    <row r="52" ht="15" customHeight="1" x14ac:dyDescent="0.25"/>
    <row r="53" ht="15" customHeight="1" x14ac:dyDescent="0.25"/>
  </sheetData>
  <mergeCells count="11">
    <mergeCell ref="B22:I22"/>
    <mergeCell ref="B1:H1"/>
    <mergeCell ref="B18:I18"/>
    <mergeCell ref="B4:I4"/>
    <mergeCell ref="B8:I8"/>
    <mergeCell ref="B20:I20"/>
    <mergeCell ref="B6:I6"/>
    <mergeCell ref="B10:I10"/>
    <mergeCell ref="B12:I12"/>
    <mergeCell ref="B14:I14"/>
    <mergeCell ref="B16:I1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2023-02-22T01:56:23Z</dcterms:modified>
</cp:coreProperties>
</file>