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25" yWindow="5490" windowWidth="1758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6" i="1" l="1"/>
  <c r="E16" i="1"/>
  <c r="G16" i="1"/>
  <c r="H16" i="1"/>
  <c r="B16" i="1"/>
  <c r="I7" i="1"/>
  <c r="I9" i="1"/>
  <c r="B18" i="1" l="1"/>
  <c r="I15" i="1" l="1"/>
  <c r="I13" i="1"/>
  <c r="I11" i="1"/>
  <c r="I5" i="1"/>
  <c r="I16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<sst xmlns="http://schemas.openxmlformats.org/spreadsheetml/2006/main" count="20" uniqueCount="20">
  <si>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</si>
  <si>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</si>
  <si>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</si>
  <si>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</si>
  <si>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</si>
  <si>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</si>
  <si>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</si>
  <si>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</si>
  <si>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</si>
  <si>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</si>
  <si>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</si>
  <si>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</si>
  <si>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Южная, 5</t>
  </si>
  <si>
    <t>ХВ на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</si>
  <si>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</si>
  <si>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</si>
  <si>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</si>
  <si>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</si>
  <si>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содержание о/и</t>
  </si>
  <si>
    <t>ХВ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</si>
</sst>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0" fontId="5" fillId="2" borderId="2" xfId="1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5" fillId="2" borderId="8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8" xfId="1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/>
    </xf>
    <xf numFmtId="4" fontId="5" fillId="2" borderId="14" xfId="1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6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6" fillId="0" borderId="18" xfId="0" applyFont="1" applyBorder="1" applyAlignment="1">
      <alignment horizontal="left"/>
    </xf>
    <xf numFmtId="4" fontId="0" fillId="0" borderId="0" xfId="0" applyNumberFormat="1"/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0" zoomScale="85" zoomScaleNormal="85" workbookViewId="0">
      <selection activeCell="H23" sqref="H23"/>
    </sheetView>
  </sheetViews>
  <sheetFormatPr defaultRowHeight="17.25" x14ac:dyDescent="0.3"/>
  <cols>
    <col min="1" max="1" width="26.85546875" style="2" customWidth="1"/>
    <col min="2" max="2" width="23.7109375" style="2" customWidth="1"/>
    <col min="3" max="3" width="17.42578125" style="2" customWidth="1"/>
    <col min="4" max="4" width="18" style="2" customWidth="1"/>
    <col min="5" max="5" width="18.85546875" style="2" customWidth="1"/>
    <col min="6" max="6" width="16.7109375" style="2" customWidth="1"/>
    <col min="7" max="7" width="19.85546875" style="2" customWidth="1"/>
    <col min="8" max="8" width="17" style="2" customWidth="1"/>
    <col min="9" max="9" width="16.42578125" style="2" customWidth="1"/>
    <col min="10" max="10" width="10.7109375" style="2" customWidth="1"/>
    <col min="11" max="11" width="10.28515625" bestFit="1" customWidth="1"/>
  </cols>
  <sheetData>
    <row r="1" spans="1:12" s="17" customFormat="1" x14ac:dyDescent="0.3">
      <c r="A1" s="15"/>
      <c r="B1" s="47" t="s">
        <v>17</v>
      </c>
      <c r="C1" s="47"/>
      <c r="D1" s="47"/>
      <c r="E1" s="47"/>
      <c r="F1" s="47"/>
      <c r="G1" s="47"/>
      <c r="H1" s="47"/>
      <c r="I1" s="15"/>
      <c r="J1" s="16"/>
    </row>
    <row r="2" spans="1:12" ht="18" thickBot="1" x14ac:dyDescent="0.35">
      <c r="A2" s="1"/>
      <c r="B2" s="14"/>
      <c r="C2" s="14"/>
      <c r="D2" s="14"/>
      <c r="E2" s="14"/>
      <c r="F2" s="14"/>
      <c r="G2" s="14"/>
      <c r="H2" s="14"/>
      <c r="I2" s="1"/>
    </row>
    <row r="3" spans="1:12" ht="50.25" thickBot="1" x14ac:dyDescent="0.35">
      <c r="A3" s="34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s="17" customFormat="1" ht="18.600000000000001" customHeight="1" x14ac:dyDescent="0.3">
      <c r="A4" s="35" t="s">
        <v>12</v>
      </c>
      <c r="B4" s="45" t="s">
        <v>13</v>
      </c>
      <c r="C4" s="45"/>
      <c r="D4" s="45"/>
      <c r="E4" s="45"/>
      <c r="F4" s="45"/>
      <c r="G4" s="45"/>
      <c r="H4" s="45"/>
      <c r="I4" s="46"/>
      <c r="J4" s="16"/>
    </row>
    <row r="5" spans="1:12" ht="18.600000000000001" customHeight="1" x14ac:dyDescent="0.3">
      <c r="A5" s="36"/>
      <c r="B5" s="29">
        <v>2902</v>
      </c>
      <c r="C5" s="3">
        <v>2163.02</v>
      </c>
      <c r="D5" s="3">
        <v>95.539918999999998</v>
      </c>
      <c r="E5" s="3">
        <v>2163.02</v>
      </c>
      <c r="F5" s="3"/>
      <c r="G5" s="3"/>
      <c r="H5" s="4">
        <v>1864.24</v>
      </c>
      <c r="I5" s="22">
        <f>B5+C5-H5</f>
        <v>3200.7800000000007</v>
      </c>
      <c r="J5" s="13"/>
      <c r="K5" s="39"/>
    </row>
    <row r="6" spans="1:12" ht="18.600000000000001" customHeight="1" x14ac:dyDescent="0.3">
      <c r="A6" s="36"/>
      <c r="B6" s="40" t="s">
        <v>19</v>
      </c>
      <c r="C6" s="40"/>
      <c r="D6" s="40"/>
      <c r="E6" s="40"/>
      <c r="F6" s="40"/>
      <c r="G6" s="40"/>
      <c r="H6" s="40"/>
      <c r="I6" s="44"/>
    </row>
    <row r="7" spans="1:12" ht="18.600000000000001" customHeight="1" x14ac:dyDescent="0.3">
      <c r="A7" s="36"/>
      <c r="B7" s="30">
        <v>7769.98</v>
      </c>
      <c r="C7" s="5"/>
      <c r="D7" s="6"/>
      <c r="E7" s="5"/>
      <c r="F7" s="7"/>
      <c r="G7" s="7"/>
      <c r="H7" s="4">
        <v>1322.1</v>
      </c>
      <c r="I7" s="22">
        <f>B7+C7-H7</f>
        <v>6447.8799999999992</v>
      </c>
      <c r="J7" s="13"/>
      <c r="K7" s="39"/>
    </row>
    <row r="8" spans="1:12" ht="18.600000000000001" customHeight="1" x14ac:dyDescent="0.3">
      <c r="A8" s="36"/>
      <c r="B8" s="40" t="s">
        <v>18</v>
      </c>
      <c r="C8" s="40"/>
      <c r="D8" s="40"/>
      <c r="E8" s="40"/>
      <c r="F8" s="40"/>
      <c r="G8" s="40"/>
      <c r="H8" s="40"/>
      <c r="I8" s="44"/>
    </row>
    <row r="9" spans="1:12" ht="18.600000000000001" customHeight="1" x14ac:dyDescent="0.3">
      <c r="A9" s="36"/>
      <c r="B9" s="30"/>
      <c r="C9" s="5">
        <v>332.89</v>
      </c>
      <c r="D9" s="6">
        <v>7.9616600000000002</v>
      </c>
      <c r="E9" s="5">
        <v>332.89</v>
      </c>
      <c r="F9" s="7"/>
      <c r="G9" s="7"/>
      <c r="H9" s="4">
        <v>10.25</v>
      </c>
      <c r="I9" s="22">
        <f>B9+C9-H9</f>
        <v>322.64</v>
      </c>
      <c r="J9" s="13"/>
      <c r="K9" s="39"/>
    </row>
    <row r="10" spans="1:12" ht="18.600000000000001" customHeight="1" x14ac:dyDescent="0.3">
      <c r="A10" s="36"/>
      <c r="B10" s="40" t="s">
        <v>8</v>
      </c>
      <c r="C10" s="40"/>
      <c r="D10" s="40"/>
      <c r="E10" s="40"/>
      <c r="F10" s="40"/>
      <c r="G10" s="40"/>
      <c r="H10" s="40"/>
      <c r="I10" s="44"/>
    </row>
    <row r="11" spans="1:12" ht="18.600000000000001" customHeight="1" x14ac:dyDescent="0.3">
      <c r="A11" s="36"/>
      <c r="B11" s="30">
        <v>845927.74</v>
      </c>
      <c r="C11" s="5">
        <v>648329.64</v>
      </c>
      <c r="D11" s="6">
        <v>29973.599999999999</v>
      </c>
      <c r="E11" s="5">
        <v>648329.64</v>
      </c>
      <c r="F11" s="7"/>
      <c r="G11" s="7"/>
      <c r="H11" s="4">
        <v>528910.96</v>
      </c>
      <c r="I11" s="22">
        <f>B11+C11-H11</f>
        <v>965346.41999999993</v>
      </c>
      <c r="J11" s="13"/>
      <c r="K11" s="39"/>
    </row>
    <row r="12" spans="1:12" ht="18.600000000000001" customHeight="1" x14ac:dyDescent="0.3">
      <c r="A12" s="36"/>
      <c r="B12" s="40" t="s">
        <v>9</v>
      </c>
      <c r="C12" s="41"/>
      <c r="D12" s="41"/>
      <c r="E12" s="41"/>
      <c r="F12" s="41"/>
      <c r="G12" s="41"/>
      <c r="H12" s="41"/>
      <c r="I12" s="42"/>
    </row>
    <row r="13" spans="1:12" ht="18.600000000000001" customHeight="1" x14ac:dyDescent="0.3">
      <c r="A13" s="36"/>
      <c r="B13" s="31">
        <v>28320.97</v>
      </c>
      <c r="C13" s="8"/>
      <c r="D13" s="6"/>
      <c r="E13" s="8"/>
      <c r="F13" s="9"/>
      <c r="G13" s="10"/>
      <c r="H13" s="4">
        <v>1360.93</v>
      </c>
      <c r="I13" s="22">
        <f>B13+C13-H13</f>
        <v>26960.04</v>
      </c>
      <c r="J13" s="13"/>
      <c r="K13" s="39"/>
    </row>
    <row r="14" spans="1:12" ht="18.600000000000001" customHeight="1" x14ac:dyDescent="0.3">
      <c r="A14" s="36"/>
      <c r="B14" s="40" t="s">
        <v>16</v>
      </c>
      <c r="C14" s="43"/>
      <c r="D14" s="43"/>
      <c r="E14" s="43"/>
      <c r="F14" s="43"/>
      <c r="G14" s="43"/>
      <c r="H14" s="43"/>
      <c r="I14" s="42"/>
    </row>
    <row r="15" spans="1:12" ht="18.600000000000001" customHeight="1" thickBot="1" x14ac:dyDescent="0.35">
      <c r="A15" s="37"/>
      <c r="B15" s="32">
        <v>210831.09</v>
      </c>
      <c r="C15" s="24">
        <v>131585.04</v>
      </c>
      <c r="D15" s="25">
        <v>29973.599999999999</v>
      </c>
      <c r="E15" s="24">
        <v>131585.04</v>
      </c>
      <c r="F15" s="26"/>
      <c r="G15" s="26"/>
      <c r="H15" s="27">
        <v>123459.16</v>
      </c>
      <c r="I15" s="28">
        <f>B15+C15-H15</f>
        <v>218956.97</v>
      </c>
      <c r="J15" s="13"/>
      <c r="L15" s="39"/>
    </row>
    <row r="16" spans="1:12" s="17" customFormat="1" ht="18.600000000000001" customHeight="1" thickBot="1" x14ac:dyDescent="0.35">
      <c r="A16" s="38" t="s">
        <v>10</v>
      </c>
      <c r="B16" s="33">
        <f>B15+B13+B11+B5+B7+B9</f>
        <v>1095751.78</v>
      </c>
      <c r="C16" s="33">
        <f t="shared" ref="C16:H16" si="0">C15+C13+C11+C5+C7+C9</f>
        <v>782410.59000000008</v>
      </c>
      <c r="D16" s="33"/>
      <c r="E16" s="33">
        <f t="shared" si="0"/>
        <v>782410.59000000008</v>
      </c>
      <c r="F16" s="33"/>
      <c r="G16" s="33">
        <f t="shared" si="0"/>
        <v>0</v>
      </c>
      <c r="H16" s="33">
        <f t="shared" si="0"/>
        <v>656927.6399999999</v>
      </c>
      <c r="I16" s="23">
        <f t="shared" ref="E16:I16" si="1">I15+I13+I11+I5</f>
        <v>1214464.21</v>
      </c>
      <c r="J16" s="16"/>
    </row>
    <row r="17" spans="1:10" ht="18.600000000000001" customHeight="1" x14ac:dyDescent="0.3">
      <c r="A17" s="11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10" s="17" customFormat="1" ht="18.600000000000001" customHeight="1" x14ac:dyDescent="0.3">
      <c r="A18" s="15" t="s">
        <v>14</v>
      </c>
      <c r="B18" s="18">
        <f>H16/(B16+C16)</f>
        <v>0.34977148434722388</v>
      </c>
      <c r="C18" s="15"/>
      <c r="D18" s="15"/>
      <c r="E18" s="15"/>
      <c r="F18" s="15"/>
      <c r="G18" s="15"/>
      <c r="H18" s="15"/>
      <c r="I18" s="15"/>
      <c r="J18" s="16"/>
    </row>
    <row r="19" spans="1:10" ht="15" customHeight="1" x14ac:dyDescent="0.3">
      <c r="D19" s="13"/>
    </row>
    <row r="20" spans="1:10" ht="15" customHeight="1" x14ac:dyDescent="0.3"/>
    <row r="21" spans="1:10" ht="15" customHeight="1" x14ac:dyDescent="0.3"/>
    <row r="25" spans="1:10" ht="15" customHeight="1" x14ac:dyDescent="0.3"/>
    <row r="28" spans="1:10" ht="15" customHeight="1" x14ac:dyDescent="0.3"/>
    <row r="30" spans="1:10" ht="15" customHeight="1" x14ac:dyDescent="0.3"/>
    <row r="31" spans="1:10" ht="15" customHeight="1" x14ac:dyDescent="0.3"/>
    <row r="34" ht="15" customHeight="1" x14ac:dyDescent="0.3"/>
    <row r="36" ht="15" customHeight="1" x14ac:dyDescent="0.3"/>
    <row r="37" ht="15" customHeight="1" x14ac:dyDescent="0.3"/>
    <row r="39" ht="15" customHeight="1" x14ac:dyDescent="0.3"/>
    <row r="40" ht="15" customHeight="1" x14ac:dyDescent="0.3"/>
    <row r="42" ht="15" customHeight="1" x14ac:dyDescent="0.3"/>
    <row r="43" ht="15" customHeight="1" x14ac:dyDescent="0.3"/>
    <row r="45" ht="15" customHeight="1" x14ac:dyDescent="0.3"/>
    <row r="46" ht="15" customHeight="1" x14ac:dyDescent="0.3"/>
  </sheetData>
  <mergeCells count="7">
    <mergeCell ref="B12:I12"/>
    <mergeCell ref="B14:I14"/>
    <mergeCell ref="B10:I10"/>
    <mergeCell ref="B4:I4"/>
    <mergeCell ref="B1:H1"/>
    <mergeCell ref="B8:I8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2023-02-22T02:14:49Z</dcterms:modified>
</cp:coreProperties>
</file>