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815" yWindow="45" windowWidth="15120" windowHeight="98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C20" i="1" l="1"/>
  <c r="E20" i="1"/>
  <c r="G20" i="1"/>
  <c r="H20" i="1"/>
  <c r="I20" i="1"/>
  <c r="B20" i="1"/>
  <c r="I13" i="1"/>
  <c r="I11" i="1"/>
  <c r="I7" i="1"/>
  <c r="I19" i="1" l="1"/>
  <c r="I17" i="1"/>
  <c r="I9" i="1"/>
  <c r="I5" i="1"/>
  <c r="I15" i="1" l="1"/>
  <c r="B21" i="1" l="1"/>
</calcChain>
</file>

<file path=xl/sharedStrings.xml><?xml version="1.0" encoding="utf-8"?>
<sst xmlns="http://schemas.openxmlformats.org/spreadsheetml/2006/main" count="21" uniqueCount="21">
  <si>
    <t>Адрес МКД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</si>
  <si>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</si>
  <si>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</si>
  <si>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</si>
  <si>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</si>
  <si>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</si>
  <si>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</si>
  <si>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</si>
  <si>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</si>
  <si>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</si>
  <si>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Итого:</t>
  </si>
  <si>
    <t>Потребленный объем</t>
  </si>
  <si>
    <t>Оэерная, 2</t>
  </si>
  <si>
    <t>ХВ на содержание о/и</t>
  </si>
  <si>
    <t>Горячая вода на  содержание о/и</t>
  </si>
  <si>
    <t xml:space="preserve">Платежеспособность  - </t>
  </si>
  <si>
    <t>Услуги управляющей компании</t>
  </si>
  <si>
    <t xml:space="preserve">Сведения за 2022 год о начислении платы за жилищные услуги. </t>
  </si>
  <si>
    <t>ХВ повышающий коэффициент</t>
  </si>
  <si>
    <t>ГВ повышающий коэффициент</t>
  </si>
  <si>
    <t>Отведение сточных вод на  содержание о/и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</si>
</sst>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000"/>
    <numFmt numFmtId="166" formatCode="#,##0.0"/>
    <numFmt numFmtId="167" formatCode="#,##0.0000"/>
    <numFmt numFmtId="168" formatCode="0.0%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3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5" fontId="3" fillId="0" borderId="5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165" fontId="4" fillId="2" borderId="4" xfId="1" applyNumberFormat="1" applyFont="1" applyFill="1" applyBorder="1" applyAlignment="1">
      <alignment horizontal="center" vertical="center"/>
    </xf>
    <xf numFmtId="4" fontId="4" fillId="2" borderId="4" xfId="1" applyNumberFormat="1" applyFont="1" applyFill="1" applyBorder="1" applyAlignment="1">
      <alignment horizontal="center" vertical="center"/>
    </xf>
    <xf numFmtId="166" fontId="4" fillId="2" borderId="4" xfId="2" applyNumberFormat="1" applyFont="1" applyFill="1" applyBorder="1" applyAlignment="1">
      <alignment horizontal="center" vertical="center"/>
    </xf>
    <xf numFmtId="4" fontId="4" fillId="2" borderId="4" xfId="2" applyNumberFormat="1" applyFont="1" applyFill="1" applyBorder="1" applyAlignment="1">
      <alignment horizontal="center" vertical="center"/>
    </xf>
    <xf numFmtId="0" fontId="4" fillId="2" borderId="4" xfId="2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5" fillId="0" borderId="0" xfId="0" applyFont="1"/>
    <xf numFmtId="0" fontId="2" fillId="0" borderId="0" xfId="0" applyFont="1"/>
    <xf numFmtId="168" fontId="5" fillId="0" borderId="0" xfId="0" applyNumberFormat="1" applyFont="1" applyAlignment="1">
      <alignment horizontal="left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7" fontId="3" fillId="2" borderId="12" xfId="0" applyNumberFormat="1" applyFont="1" applyFill="1" applyBorder="1" applyAlignment="1">
      <alignment horizontal="center" vertical="center"/>
    </xf>
    <xf numFmtId="4" fontId="3" fillId="2" borderId="12" xfId="0" applyNumberFormat="1" applyFont="1" applyFill="1" applyBorder="1" applyAlignment="1">
      <alignment horizontal="center" vertical="center"/>
    </xf>
    <xf numFmtId="164" fontId="3" fillId="2" borderId="12" xfId="0" applyNumberFormat="1" applyFont="1" applyFill="1" applyBorder="1" applyAlignment="1">
      <alignment horizontal="center" vertical="center"/>
    </xf>
    <xf numFmtId="3" fontId="3" fillId="2" borderId="1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18" xfId="0" applyFont="1" applyFill="1" applyBorder="1" applyAlignment="1">
      <alignment vertical="center" wrapText="1"/>
    </xf>
    <xf numFmtId="0" fontId="5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5" fillId="0" borderId="20" xfId="0" applyFont="1" applyBorder="1" applyAlignment="1">
      <alignment horizontal="left"/>
    </xf>
    <xf numFmtId="2" fontId="3" fillId="0" borderId="0" xfId="0" applyNumberFormat="1" applyFont="1"/>
    <xf numFmtId="2" fontId="0" fillId="0" borderId="0" xfId="0" applyNumberFormat="1"/>
    <xf numFmtId="0" fontId="6" fillId="0" borderId="14" xfId="0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4" fontId="5" fillId="0" borderId="21" xfId="0" applyNumberFormat="1" applyFont="1" applyFill="1" applyBorder="1" applyAlignment="1">
      <alignment horizontal="center" vertical="center"/>
    </xf>
    <xf numFmtId="4" fontId="5" fillId="0" borderId="22" xfId="0" applyNumberFormat="1" applyFont="1" applyFill="1" applyBorder="1" applyAlignment="1">
      <alignment horizontal="center" vertical="center"/>
    </xf>
    <xf numFmtId="4" fontId="5" fillId="0" borderId="23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_горэнерго" xfId="1"/>
    <cellStyle name="Обычный_Лист1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16" zoomScaleNormal="100" workbookViewId="0">
      <selection activeCell="H13" sqref="H13"/>
    </sheetView>
  </sheetViews>
  <sheetFormatPr defaultRowHeight="16.5" x14ac:dyDescent="0.25"/>
  <cols>
    <col min="1" max="1" width="24.28515625" style="1" customWidth="1"/>
    <col min="2" max="2" width="13.7109375" style="1" customWidth="1"/>
    <col min="3" max="3" width="15.28515625" style="1" customWidth="1"/>
    <col min="4" max="4" width="14.42578125" style="1" customWidth="1"/>
    <col min="5" max="5" width="15.42578125" style="1" customWidth="1"/>
    <col min="6" max="9" width="13.7109375" style="1" customWidth="1"/>
    <col min="10" max="10" width="12.42578125" style="1" customWidth="1"/>
  </cols>
  <sheetData>
    <row r="1" spans="1:11" s="16" customFormat="1" x14ac:dyDescent="0.25">
      <c r="A1" s="15"/>
      <c r="B1" s="39" t="s">
        <v>17</v>
      </c>
      <c r="C1" s="39"/>
      <c r="D1" s="39"/>
      <c r="E1" s="39"/>
      <c r="F1" s="39"/>
      <c r="G1" s="39"/>
      <c r="H1" s="39"/>
      <c r="I1" s="15"/>
      <c r="J1" s="15"/>
    </row>
    <row r="2" spans="1:11" ht="17.25" thickBot="1" x14ac:dyDescent="0.3">
      <c r="B2" s="14"/>
      <c r="C2" s="14"/>
      <c r="D2" s="14"/>
      <c r="E2" s="14"/>
      <c r="F2" s="14"/>
      <c r="G2" s="14"/>
      <c r="H2" s="14"/>
    </row>
    <row r="3" spans="1:11" ht="50.25" thickBot="1" x14ac:dyDescent="0.3">
      <c r="A3" s="30" t="s">
        <v>0</v>
      </c>
      <c r="B3" s="18" t="s">
        <v>1</v>
      </c>
      <c r="C3" s="19" t="s">
        <v>2</v>
      </c>
      <c r="D3" s="19" t="s">
        <v>11</v>
      </c>
      <c r="E3" s="19" t="s">
        <v>3</v>
      </c>
      <c r="F3" s="19" t="s">
        <v>4</v>
      </c>
      <c r="G3" s="19" t="s">
        <v>5</v>
      </c>
      <c r="H3" s="19" t="s">
        <v>6</v>
      </c>
      <c r="I3" s="20" t="s">
        <v>7</v>
      </c>
    </row>
    <row r="4" spans="1:11" s="16" customFormat="1" ht="18.600000000000001" customHeight="1" x14ac:dyDescent="0.25">
      <c r="A4" s="31" t="s">
        <v>12</v>
      </c>
      <c r="B4" s="37" t="s">
        <v>13</v>
      </c>
      <c r="C4" s="37"/>
      <c r="D4" s="37"/>
      <c r="E4" s="37"/>
      <c r="F4" s="37"/>
      <c r="G4" s="37"/>
      <c r="H4" s="37"/>
      <c r="I4" s="38"/>
      <c r="J4" s="15"/>
    </row>
    <row r="5" spans="1:11" ht="18.600000000000001" customHeight="1" x14ac:dyDescent="0.25">
      <c r="A5" s="32"/>
      <c r="B5" s="28">
        <v>647.30000000000018</v>
      </c>
      <c r="C5" s="2">
        <v>2162.7199999999998</v>
      </c>
      <c r="D5" s="3">
        <v>108.895932</v>
      </c>
      <c r="E5" s="3">
        <v>2122.9699999999998</v>
      </c>
      <c r="F5" s="3"/>
      <c r="G5" s="3">
        <v>39.75</v>
      </c>
      <c r="H5" s="2">
        <v>1913.85</v>
      </c>
      <c r="I5" s="21">
        <f>B5+C5-H5</f>
        <v>896.17000000000007</v>
      </c>
      <c r="J5" s="35"/>
      <c r="K5" s="36"/>
    </row>
    <row r="6" spans="1:11" ht="18.600000000000001" customHeight="1" x14ac:dyDescent="0.25">
      <c r="A6" s="32"/>
      <c r="B6" s="44" t="s">
        <v>18</v>
      </c>
      <c r="C6" s="45"/>
      <c r="D6" s="45"/>
      <c r="E6" s="45"/>
      <c r="F6" s="45"/>
      <c r="G6" s="45"/>
      <c r="H6" s="45"/>
      <c r="I6" s="46"/>
    </row>
    <row r="7" spans="1:11" ht="18.600000000000001" customHeight="1" x14ac:dyDescent="0.25">
      <c r="A7" s="32"/>
      <c r="B7" s="28">
        <v>3637.57</v>
      </c>
      <c r="C7" s="2"/>
      <c r="D7" s="4"/>
      <c r="E7" s="5"/>
      <c r="F7" s="6"/>
      <c r="G7" s="7"/>
      <c r="H7" s="2"/>
      <c r="I7" s="21">
        <f>B7+C7-H7</f>
        <v>3637.57</v>
      </c>
    </row>
    <row r="8" spans="1:11" ht="18.600000000000001" customHeight="1" x14ac:dyDescent="0.25">
      <c r="A8" s="32"/>
      <c r="B8" s="44" t="s">
        <v>14</v>
      </c>
      <c r="C8" s="45"/>
      <c r="D8" s="45"/>
      <c r="E8" s="45"/>
      <c r="F8" s="45"/>
      <c r="G8" s="45"/>
      <c r="H8" s="45"/>
      <c r="I8" s="46"/>
    </row>
    <row r="9" spans="1:11" ht="18.600000000000001" customHeight="1" x14ac:dyDescent="0.25">
      <c r="A9" s="32"/>
      <c r="B9" s="28">
        <v>6068.86</v>
      </c>
      <c r="C9" s="2">
        <v>25484.560000000001</v>
      </c>
      <c r="D9" s="4">
        <v>108.89592</v>
      </c>
      <c r="E9" s="5">
        <v>25484.560000000001</v>
      </c>
      <c r="F9" s="6"/>
      <c r="G9" s="7"/>
      <c r="H9" s="2">
        <v>22478.76</v>
      </c>
      <c r="I9" s="21">
        <f>B9+C9-H9</f>
        <v>9074.6600000000035</v>
      </c>
    </row>
    <row r="10" spans="1:11" ht="18.600000000000001" customHeight="1" x14ac:dyDescent="0.25">
      <c r="A10" s="32"/>
      <c r="B10" s="44" t="s">
        <v>19</v>
      </c>
      <c r="C10" s="45"/>
      <c r="D10" s="45"/>
      <c r="E10" s="45"/>
      <c r="F10" s="45"/>
      <c r="G10" s="45"/>
      <c r="H10" s="45"/>
      <c r="I10" s="46"/>
    </row>
    <row r="11" spans="1:11" ht="18.600000000000001" customHeight="1" x14ac:dyDescent="0.25">
      <c r="A11" s="32"/>
      <c r="B11" s="28">
        <v>19651.650000000001</v>
      </c>
      <c r="C11" s="2"/>
      <c r="D11" s="4"/>
      <c r="E11" s="5"/>
      <c r="F11" s="6"/>
      <c r="G11" s="7"/>
      <c r="H11" s="2"/>
      <c r="I11" s="21">
        <f>B11+C11-H11</f>
        <v>19651.650000000001</v>
      </c>
    </row>
    <row r="12" spans="1:11" ht="18.600000000000001" customHeight="1" x14ac:dyDescent="0.25">
      <c r="A12" s="32"/>
      <c r="B12" s="44" t="s">
        <v>20</v>
      </c>
      <c r="C12" s="45"/>
      <c r="D12" s="45"/>
      <c r="E12" s="45"/>
      <c r="F12" s="45"/>
      <c r="G12" s="45"/>
      <c r="H12" s="45"/>
      <c r="I12" s="46"/>
    </row>
    <row r="13" spans="1:11" ht="18.600000000000001" customHeight="1" x14ac:dyDescent="0.25">
      <c r="A13" s="32"/>
      <c r="B13" s="28"/>
      <c r="C13" s="2">
        <v>758.87</v>
      </c>
      <c r="D13" s="4">
        <v>18.149321</v>
      </c>
      <c r="E13" s="5">
        <v>758.87</v>
      </c>
      <c r="F13" s="6"/>
      <c r="G13" s="7"/>
      <c r="H13" s="2">
        <v>32.1</v>
      </c>
      <c r="I13" s="21">
        <f>B13+C13-H13</f>
        <v>726.77</v>
      </c>
    </row>
    <row r="14" spans="1:11" ht="18.600000000000001" customHeight="1" x14ac:dyDescent="0.25">
      <c r="A14" s="32"/>
      <c r="B14" s="40" t="s">
        <v>8</v>
      </c>
      <c r="C14" s="40"/>
      <c r="D14" s="40"/>
      <c r="E14" s="40"/>
      <c r="F14" s="40"/>
      <c r="G14" s="40"/>
      <c r="H14" s="40"/>
      <c r="I14" s="43"/>
    </row>
    <row r="15" spans="1:11" ht="18.600000000000001" customHeight="1" x14ac:dyDescent="0.25">
      <c r="A15" s="32"/>
      <c r="B15" s="28">
        <v>210857.4600000002</v>
      </c>
      <c r="C15" s="2">
        <v>835951.8</v>
      </c>
      <c r="D15" s="8">
        <v>34933.199999999997</v>
      </c>
      <c r="E15" s="9">
        <v>835951.8</v>
      </c>
      <c r="F15" s="10"/>
      <c r="G15" s="10"/>
      <c r="H15" s="2">
        <v>752281.5</v>
      </c>
      <c r="I15" s="21">
        <f>B15+C15-H15</f>
        <v>294527.76000000024</v>
      </c>
    </row>
    <row r="16" spans="1:11" ht="18.600000000000001" customHeight="1" x14ac:dyDescent="0.25">
      <c r="A16" s="32"/>
      <c r="B16" s="40" t="s">
        <v>9</v>
      </c>
      <c r="C16" s="40"/>
      <c r="D16" s="40"/>
      <c r="E16" s="40"/>
      <c r="F16" s="40"/>
      <c r="G16" s="40"/>
      <c r="H16" s="40"/>
      <c r="I16" s="43"/>
    </row>
    <row r="17" spans="1:10" ht="18.600000000000001" customHeight="1" x14ac:dyDescent="0.25">
      <c r="A17" s="32"/>
      <c r="B17" s="28">
        <v>5027.369999999999</v>
      </c>
      <c r="C17" s="2"/>
      <c r="D17" s="8"/>
      <c r="E17" s="11"/>
      <c r="F17" s="12"/>
      <c r="G17" s="13"/>
      <c r="H17" s="2">
        <v>2901.54</v>
      </c>
      <c r="I17" s="21">
        <f>B17+C17-H17</f>
        <v>2125.829999999999</v>
      </c>
    </row>
    <row r="18" spans="1:10" ht="18.600000000000001" customHeight="1" x14ac:dyDescent="0.25">
      <c r="A18" s="32"/>
      <c r="B18" s="40" t="s">
        <v>16</v>
      </c>
      <c r="C18" s="41"/>
      <c r="D18" s="41"/>
      <c r="E18" s="41"/>
      <c r="F18" s="41"/>
      <c r="G18" s="41"/>
      <c r="H18" s="41"/>
      <c r="I18" s="42"/>
    </row>
    <row r="19" spans="1:10" ht="18.600000000000001" customHeight="1" thickBot="1" x14ac:dyDescent="0.3">
      <c r="A19" s="33"/>
      <c r="B19" s="29">
        <v>46679.429999999993</v>
      </c>
      <c r="C19" s="22">
        <v>153356.88</v>
      </c>
      <c r="D19" s="23">
        <v>34933.199999999997</v>
      </c>
      <c r="E19" s="24">
        <v>153356.88</v>
      </c>
      <c r="F19" s="25"/>
      <c r="G19" s="26"/>
      <c r="H19" s="22">
        <v>138874.31</v>
      </c>
      <c r="I19" s="27">
        <f>B19+C19-H19</f>
        <v>61162</v>
      </c>
    </row>
    <row r="20" spans="1:10" s="16" customFormat="1" ht="18.600000000000001" customHeight="1" thickBot="1" x14ac:dyDescent="0.3">
      <c r="A20" s="34" t="s">
        <v>10</v>
      </c>
      <c r="B20" s="47">
        <f>B19+B17+B15+B9+B5+B7+B11+B13</f>
        <v>292569.64000000019</v>
      </c>
      <c r="C20" s="48">
        <f t="shared" ref="C20:I20" si="0">C19+C17+C15+C9+C5+C7+C11+C13</f>
        <v>1017714.8300000001</v>
      </c>
      <c r="D20" s="48"/>
      <c r="E20" s="48">
        <f t="shared" si="0"/>
        <v>1017675.0800000001</v>
      </c>
      <c r="F20" s="48"/>
      <c r="G20" s="48">
        <f t="shared" si="0"/>
        <v>39.75</v>
      </c>
      <c r="H20" s="48">
        <f t="shared" si="0"/>
        <v>918482.05999999994</v>
      </c>
      <c r="I20" s="49">
        <f t="shared" si="0"/>
        <v>391802.41000000027</v>
      </c>
      <c r="J20" s="15"/>
    </row>
    <row r="21" spans="1:10" s="16" customFormat="1" ht="18.600000000000001" customHeight="1" x14ac:dyDescent="0.25">
      <c r="A21" s="15" t="s">
        <v>15</v>
      </c>
      <c r="B21" s="17">
        <f>H20/(B20+C20)</f>
        <v>0.70097912402182394</v>
      </c>
      <c r="C21" s="15"/>
      <c r="D21" s="15"/>
      <c r="E21" s="15"/>
      <c r="F21" s="15"/>
      <c r="G21" s="15"/>
      <c r="H21" s="15"/>
      <c r="I21" s="15"/>
      <c r="J21" s="15"/>
    </row>
    <row r="22" spans="1:10" s="16" customFormat="1" ht="18.600000000000001" customHeight="1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</row>
    <row r="23" spans="1:10" ht="15" customHeight="1" x14ac:dyDescent="0.25"/>
    <row r="24" spans="1:10" ht="15" customHeight="1" x14ac:dyDescent="0.25"/>
    <row r="28" spans="1:10" ht="15" customHeight="1" x14ac:dyDescent="0.25"/>
    <row r="31" spans="1:10" ht="15" customHeight="1" x14ac:dyDescent="0.25"/>
    <row r="33" ht="15" customHeight="1" x14ac:dyDescent="0.25"/>
    <row r="34" ht="15" customHeight="1" x14ac:dyDescent="0.25"/>
    <row r="37" ht="15" customHeight="1" x14ac:dyDescent="0.25"/>
    <row r="39" ht="15" customHeight="1" x14ac:dyDescent="0.25"/>
    <row r="40" ht="15" customHeight="1" x14ac:dyDescent="0.25"/>
    <row r="42" ht="15" customHeight="1" x14ac:dyDescent="0.25"/>
    <row r="43" ht="15" customHeight="1" x14ac:dyDescent="0.25"/>
    <row r="45" ht="15" customHeight="1" x14ac:dyDescent="0.25"/>
    <row r="46" ht="15" customHeight="1" x14ac:dyDescent="0.25"/>
    <row r="48" ht="15" customHeight="1" x14ac:dyDescent="0.25"/>
    <row r="49" ht="15" customHeight="1" x14ac:dyDescent="0.25"/>
  </sheetData>
  <mergeCells count="9">
    <mergeCell ref="B4:I4"/>
    <mergeCell ref="B1:H1"/>
    <mergeCell ref="B18:I18"/>
    <mergeCell ref="B14:I14"/>
    <mergeCell ref="B16:I16"/>
    <mergeCell ref="B8:I8"/>
    <mergeCell ref="B6:I6"/>
    <mergeCell ref="B10:I10"/>
    <mergeCell ref="B12:I12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2023-02-21T07:44:05Z</dcterms:modified>
</cp:coreProperties>
</file>