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J11" i="1" l="1"/>
  <c r="C12" i="1" l="1"/>
  <c r="E12" i="1"/>
  <c r="F12" i="1"/>
  <c r="I12" i="1"/>
  <c r="B12" i="1"/>
  <c r="B13" i="1" l="1"/>
  <c r="J7" i="1"/>
  <c r="J9" i="1" l="1"/>
  <c r="J12" i="1" l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<sst xmlns="http://schemas.openxmlformats.org/spreadsheetml/2006/main" count="18" uniqueCount="18">
  <si>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</si>
  <si>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</si>
  <si>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</si>
  <si>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</si>
  <si>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</si>
  <si>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</si>
  <si>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</si>
  <si>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</si>
  <si>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</si>
  <si>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</si>
  <si>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</si>
  <si>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</si>
  <si>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</si>
  <si>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</si>
  <si>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</si>
  <si>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123 А</t>
  </si>
  <si>
    <t xml:space="preserve">Сведения за 2022 год о начислении платы за жилищные услуги. 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</si>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</sst>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6" fillId="0" borderId="21" xfId="0" applyFont="1" applyBorder="1" applyAlignment="1">
      <alignment horizontal="left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10" zoomScale="115" zoomScaleNormal="115" workbookViewId="0">
      <selection activeCell="E13" sqref="E13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8" width="16" style="3" customWidth="1"/>
    <col min="9" max="9" width="13.85546875" style="3" customWidth="1"/>
    <col min="10" max="10" width="15.140625" style="3" customWidth="1"/>
    <col min="11" max="11" width="10" bestFit="1" customWidth="1"/>
    <col min="12" max="12" width="11.140625" bestFit="1" customWidth="1"/>
  </cols>
  <sheetData>
    <row r="1" spans="1:18" ht="16.5" x14ac:dyDescent="0.25">
      <c r="A1" s="5"/>
      <c r="B1" s="44" t="s">
        <v>16</v>
      </c>
      <c r="C1" s="44"/>
      <c r="D1" s="44"/>
      <c r="E1" s="44"/>
      <c r="F1" s="44"/>
      <c r="G1" s="44"/>
      <c r="H1" s="44"/>
      <c r="I1" s="44"/>
      <c r="J1" s="5"/>
    </row>
    <row r="2" spans="1:18" ht="17.25" thickBot="1" x14ac:dyDescent="0.3">
      <c r="A2" s="5"/>
      <c r="B2" s="6"/>
      <c r="C2" s="6"/>
      <c r="D2" s="6"/>
      <c r="E2" s="6"/>
      <c r="F2" s="6"/>
      <c r="G2" s="6"/>
      <c r="H2" s="6"/>
      <c r="I2" s="6"/>
      <c r="J2" s="5"/>
    </row>
    <row r="3" spans="1:18" ht="12.75" customHeight="1" x14ac:dyDescent="0.25">
      <c r="A3" s="36" t="s">
        <v>0</v>
      </c>
      <c r="B3" s="38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17</v>
      </c>
      <c r="I3" s="40" t="s">
        <v>7</v>
      </c>
      <c r="J3" s="42" t="s">
        <v>8</v>
      </c>
    </row>
    <row r="4" spans="1:18" ht="12.75" customHeight="1" x14ac:dyDescent="0.25">
      <c r="A4" s="37"/>
      <c r="B4" s="39"/>
      <c r="C4" s="41"/>
      <c r="D4" s="41"/>
      <c r="E4" s="41"/>
      <c r="F4" s="41"/>
      <c r="G4" s="41"/>
      <c r="H4" s="41"/>
      <c r="I4" s="41"/>
      <c r="J4" s="43"/>
    </row>
    <row r="5" spans="1:18" ht="25.5" customHeight="1" thickBot="1" x14ac:dyDescent="0.3">
      <c r="A5" s="37"/>
      <c r="B5" s="39"/>
      <c r="C5" s="41"/>
      <c r="D5" s="41"/>
      <c r="E5" s="41"/>
      <c r="F5" s="41"/>
      <c r="G5" s="41"/>
      <c r="H5" s="41"/>
      <c r="I5" s="41"/>
      <c r="J5" s="43"/>
    </row>
    <row r="6" spans="1:18" ht="19.5" customHeight="1" x14ac:dyDescent="0.25">
      <c r="A6" s="27" t="s">
        <v>15</v>
      </c>
      <c r="B6" s="31" t="s">
        <v>9</v>
      </c>
      <c r="C6" s="31"/>
      <c r="D6" s="31"/>
      <c r="E6" s="31"/>
      <c r="F6" s="31"/>
      <c r="G6" s="31"/>
      <c r="H6" s="31"/>
      <c r="I6" s="31"/>
      <c r="J6" s="32"/>
    </row>
    <row r="7" spans="1:18" ht="19.5" customHeight="1" x14ac:dyDescent="0.25">
      <c r="A7" s="28"/>
      <c r="B7" s="24">
        <v>265088.24</v>
      </c>
      <c r="C7" s="8">
        <v>292644.12</v>
      </c>
      <c r="D7" s="9">
        <v>13604.4</v>
      </c>
      <c r="E7" s="8">
        <v>310588.56</v>
      </c>
      <c r="F7" s="10"/>
      <c r="G7" s="11"/>
      <c r="H7" s="11">
        <v>17944.439999999999</v>
      </c>
      <c r="I7" s="12">
        <v>225862.45</v>
      </c>
      <c r="J7" s="16">
        <f>B7+C7-I7</f>
        <v>331869.90999999997</v>
      </c>
      <c r="K7" s="1"/>
      <c r="L7" s="1"/>
    </row>
    <row r="8" spans="1:18" ht="19.5" customHeight="1" x14ac:dyDescent="0.25">
      <c r="A8" s="28"/>
      <c r="B8" s="33" t="s">
        <v>10</v>
      </c>
      <c r="C8" s="34"/>
      <c r="D8" s="34"/>
      <c r="E8" s="34"/>
      <c r="F8" s="34"/>
      <c r="G8" s="34"/>
      <c r="H8" s="34"/>
      <c r="I8" s="34"/>
      <c r="J8" s="35"/>
    </row>
    <row r="9" spans="1:18" ht="19.5" customHeight="1" x14ac:dyDescent="0.25">
      <c r="A9" s="28"/>
      <c r="B9" s="24">
        <v>6515.24</v>
      </c>
      <c r="C9" s="7"/>
      <c r="D9" s="7"/>
      <c r="E9" s="7"/>
      <c r="F9" s="7"/>
      <c r="G9" s="7"/>
      <c r="H9" s="7"/>
      <c r="I9" s="12">
        <v>365.71</v>
      </c>
      <c r="J9" s="16">
        <f>SUM(B9+C9-I9)</f>
        <v>6149.53</v>
      </c>
      <c r="K9" s="1"/>
      <c r="L9" s="1"/>
    </row>
    <row r="10" spans="1:18" ht="19.5" customHeight="1" x14ac:dyDescent="0.25">
      <c r="A10" s="28"/>
      <c r="B10" s="33" t="s">
        <v>11</v>
      </c>
      <c r="C10" s="34"/>
      <c r="D10" s="34"/>
      <c r="E10" s="34"/>
      <c r="F10" s="34"/>
      <c r="G10" s="34"/>
      <c r="H10" s="34"/>
      <c r="I10" s="34"/>
      <c r="J10" s="35"/>
    </row>
    <row r="11" spans="1:18" ht="19.5" customHeight="1" thickBot="1" x14ac:dyDescent="0.3">
      <c r="A11" s="29"/>
      <c r="B11" s="25">
        <v>57887.8</v>
      </c>
      <c r="C11" s="19">
        <v>59723.519999999997</v>
      </c>
      <c r="D11" s="20">
        <v>13604.4</v>
      </c>
      <c r="E11" s="19">
        <v>59723.519999999997</v>
      </c>
      <c r="F11" s="21"/>
      <c r="G11" s="22"/>
      <c r="H11" s="22"/>
      <c r="I11" s="23">
        <v>48910.559999999998</v>
      </c>
      <c r="J11" s="16">
        <f>SUM(B11+C11-I11)</f>
        <v>68700.760000000009</v>
      </c>
      <c r="K11" s="1"/>
      <c r="L11" s="1"/>
    </row>
    <row r="12" spans="1:18" ht="19.5" customHeight="1" thickBot="1" x14ac:dyDescent="0.3">
      <c r="A12" s="30" t="s">
        <v>12</v>
      </c>
      <c r="B12" s="26">
        <f>SUM(B11+B9+B7)</f>
        <v>329491.27999999997</v>
      </c>
      <c r="C12" s="17">
        <f t="shared" ref="C12:J12" si="0">SUM(C11+C9+C7)</f>
        <v>352367.64</v>
      </c>
      <c r="D12" s="17"/>
      <c r="E12" s="17">
        <f t="shared" si="0"/>
        <v>370312.08</v>
      </c>
      <c r="F12" s="17">
        <f t="shared" si="0"/>
        <v>0</v>
      </c>
      <c r="G12" s="17"/>
      <c r="H12" s="17">
        <f t="shared" si="0"/>
        <v>17944.439999999999</v>
      </c>
      <c r="I12" s="17">
        <f t="shared" si="0"/>
        <v>275138.72000000003</v>
      </c>
      <c r="J12" s="18">
        <f t="shared" si="0"/>
        <v>406720.19999999995</v>
      </c>
      <c r="K12" s="1"/>
      <c r="M12" s="2"/>
      <c r="N12" s="2"/>
      <c r="O12" s="2"/>
      <c r="P12" s="2"/>
      <c r="Q12" s="2"/>
      <c r="R12" s="2"/>
    </row>
    <row r="13" spans="1:18" ht="16.5" x14ac:dyDescent="0.25">
      <c r="A13" s="13" t="s">
        <v>14</v>
      </c>
      <c r="B13" s="14">
        <f>I12/(B12+C12)*100</f>
        <v>40.35126797197286</v>
      </c>
      <c r="C13" s="13" t="s">
        <v>13</v>
      </c>
      <c r="D13" s="13"/>
      <c r="E13" s="15"/>
      <c r="F13" s="13"/>
      <c r="G13" s="13"/>
      <c r="H13" s="13"/>
      <c r="I13" s="13"/>
      <c r="J13" s="15"/>
    </row>
    <row r="14" spans="1:18" x14ac:dyDescent="0.25">
      <c r="D14" s="4"/>
      <c r="E14" s="4"/>
    </row>
    <row r="15" spans="1:18" x14ac:dyDescent="0.25">
      <c r="D15" s="4"/>
    </row>
    <row r="16" spans="1:18" x14ac:dyDescent="0.25">
      <c r="C16" s="4"/>
    </row>
  </sheetData>
  <mergeCells count="14">
    <mergeCell ref="B1:I1"/>
    <mergeCell ref="D3:D5"/>
    <mergeCell ref="E3:E5"/>
    <mergeCell ref="F3:F5"/>
    <mergeCell ref="G3:G5"/>
    <mergeCell ref="I3:I5"/>
    <mergeCell ref="H3:H5"/>
    <mergeCell ref="B6:J6"/>
    <mergeCell ref="B8:J8"/>
    <mergeCell ref="B10:J10"/>
    <mergeCell ref="A3:A5"/>
    <mergeCell ref="B3:B5"/>
    <mergeCell ref="C3:C5"/>
    <mergeCell ref="J3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2023-07-11T01:36:46Z</dcterms:modified>
</cp:coreProperties>
</file>