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2" i="1" l="1"/>
  <c r="E22" i="1"/>
  <c r="G22" i="1"/>
  <c r="H22" i="1"/>
  <c r="I22" i="1"/>
  <c r="B22" i="1"/>
  <c r="I9" i="1"/>
  <c r="I13" i="1"/>
  <c r="I15" i="1"/>
  <c r="B23" i="1" l="1"/>
  <c r="I19" i="1" l="1"/>
  <c r="I11" i="1"/>
  <c r="I7" i="1"/>
  <c r="I17" i="1" l="1"/>
  <c r="I21" i="1" l="1"/>
</calcChain>
</file>

<file path=xl/sharedStrings.xml><?xml version="1.0" encoding="utf-8"?>
<sst xmlns="http://schemas.openxmlformats.org/spreadsheetml/2006/main" count="22" uniqueCount="22">
  <si>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</si>
  <si>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</si>
  <si>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</si>
  <si>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</si>
  <si>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</si>
  <si>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</si>
  <si>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</si>
  <si>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</si>
  <si>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</si>
  <si>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</si>
  <si>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</si>
  <si>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</si>
  <si>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</si>
  <si>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</si>
  <si>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</si>
  <si>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</si>
  <si>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ГВ на содржание о/и</t>
  </si>
  <si>
    <t>50 лет Комсомола, 131</t>
  </si>
  <si>
    <t xml:space="preserve">Сведения за 2022 год о начислении платы за жилищные услуги. </t>
  </si>
  <si>
    <t>Отведение сточных вод на содржание о/и</t>
  </si>
  <si>
    <t>ГВ повышающий коэффициент</t>
  </si>
  <si>
    <t>ХВ повышающий коэффициент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</si>
</sst>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0" fontId="4" fillId="0" borderId="3" xfId="0" applyFont="1" applyBorder="1"/>
    <xf numFmtId="4" fontId="4" fillId="0" borderId="6" xfId="0" applyNumberFormat="1" applyFont="1" applyBorder="1" applyAlignment="1">
      <alignment horizontal="center"/>
    </xf>
    <xf numFmtId="4" fontId="5" fillId="0" borderId="6" xfId="3" applyNumberFormat="1" applyFont="1" applyFill="1" applyBorder="1" applyAlignment="1">
      <alignment horizontal="center" vertical="top"/>
    </xf>
    <xf numFmtId="2" fontId="5" fillId="0" borderId="6" xfId="3" applyNumberFormat="1" applyFont="1" applyFill="1" applyBorder="1" applyAlignment="1">
      <alignment horizontal="center" vertical="top"/>
    </xf>
    <xf numFmtId="4" fontId="5" fillId="0" borderId="6" xfId="2" applyNumberFormat="1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/>
    </xf>
    <xf numFmtId="4" fontId="5" fillId="0" borderId="6" xfId="1" applyNumberFormat="1" applyFont="1" applyFill="1" applyBorder="1" applyAlignment="1">
      <alignment horizontal="center" vertical="top"/>
    </xf>
    <xf numFmtId="164" fontId="5" fillId="0" borderId="6" xfId="1" applyNumberFormat="1" applyFont="1" applyFill="1" applyBorder="1" applyAlignment="1">
      <alignment horizontal="center" vertical="top"/>
    </xf>
    <xf numFmtId="0" fontId="5" fillId="0" borderId="6" xfId="1" applyNumberFormat="1" applyFont="1" applyFill="1" applyBorder="1" applyAlignment="1">
      <alignment horizontal="center" vertical="top"/>
    </xf>
    <xf numFmtId="2" fontId="5" fillId="0" borderId="6" xfId="1" applyNumberFormat="1" applyFont="1" applyFill="1" applyBorder="1" applyAlignment="1">
      <alignment horizontal="center" vertical="top"/>
    </xf>
    <xf numFmtId="0" fontId="4" fillId="0" borderId="4" xfId="0" applyFont="1" applyBorder="1"/>
    <xf numFmtId="4" fontId="4" fillId="0" borderId="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6" fillId="0" borderId="3" xfId="0" applyFont="1" applyBorder="1"/>
    <xf numFmtId="0" fontId="6" fillId="0" borderId="4" xfId="0" applyFont="1" applyBorder="1" applyAlignment="1">
      <alignment horizontal="left"/>
    </xf>
    <xf numFmtId="4" fontId="6" fillId="0" borderId="6" xfId="0" applyNumberFormat="1" applyFont="1" applyFill="1" applyBorder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0" fontId="7" fillId="0" borderId="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6" fillId="0" borderId="5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topLeftCell="A20" zoomScale="115" zoomScaleNormal="115" workbookViewId="0">
      <selection activeCell="K10" sqref="K10"/>
    </sheetView>
  </sheetViews>
  <sheetFormatPr defaultRowHeight="15" x14ac:dyDescent="0.25"/>
  <cols>
    <col min="1" max="1" width="27.28515625" style="1" customWidth="1"/>
    <col min="2" max="3" width="14" style="1" customWidth="1"/>
    <col min="4" max="4" width="17.85546875" style="1" customWidth="1"/>
    <col min="5" max="5" width="15.140625" style="1" customWidth="1"/>
    <col min="6" max="6" width="16.28515625" style="1" customWidth="1"/>
    <col min="7" max="7" width="16.5703125" style="1" customWidth="1"/>
    <col min="8" max="8" width="14.140625" style="1" customWidth="1"/>
    <col min="9" max="9" width="15.42578125" style="1" customWidth="1"/>
    <col min="10" max="10" width="10" bestFit="1" customWidth="1"/>
  </cols>
  <sheetData>
    <row r="1" spans="1:9" ht="16.5" x14ac:dyDescent="0.25">
      <c r="A1" s="3"/>
      <c r="B1" s="36" t="s">
        <v>18</v>
      </c>
      <c r="C1" s="36"/>
      <c r="D1" s="36"/>
      <c r="E1" s="36"/>
      <c r="F1" s="36"/>
      <c r="G1" s="36"/>
      <c r="H1" s="36"/>
      <c r="I1" s="3"/>
    </row>
    <row r="2" spans="1:9" ht="16.5" x14ac:dyDescent="0.25">
      <c r="A2" s="3"/>
      <c r="B2" s="16"/>
      <c r="C2" s="16"/>
      <c r="D2" s="16"/>
      <c r="E2" s="16"/>
      <c r="F2" s="16"/>
      <c r="G2" s="16"/>
      <c r="H2" s="16"/>
      <c r="I2" s="3"/>
    </row>
    <row r="3" spans="1:9" ht="12.75" customHeight="1" x14ac:dyDescent="0.2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</row>
    <row r="4" spans="1:9" ht="12.75" customHeight="1" x14ac:dyDescent="0.25">
      <c r="A4" s="33"/>
      <c r="B4" s="34"/>
      <c r="C4" s="34"/>
      <c r="D4" s="34"/>
      <c r="E4" s="34"/>
      <c r="F4" s="34"/>
      <c r="G4" s="34"/>
      <c r="H4" s="34"/>
      <c r="I4" s="34"/>
    </row>
    <row r="5" spans="1:9" ht="21.75" customHeight="1" x14ac:dyDescent="0.25">
      <c r="A5" s="33"/>
      <c r="B5" s="35"/>
      <c r="C5" s="35"/>
      <c r="D5" s="35"/>
      <c r="E5" s="35"/>
      <c r="F5" s="35"/>
      <c r="G5" s="35"/>
      <c r="H5" s="35"/>
      <c r="I5" s="35"/>
    </row>
    <row r="6" spans="1:9" ht="19.5" customHeight="1" x14ac:dyDescent="0.25">
      <c r="A6" s="17" t="s">
        <v>17</v>
      </c>
      <c r="B6" s="26" t="s">
        <v>13</v>
      </c>
      <c r="C6" s="27"/>
      <c r="D6" s="27"/>
      <c r="E6" s="27"/>
      <c r="F6" s="27"/>
      <c r="G6" s="27"/>
      <c r="H6" s="27"/>
      <c r="I6" s="28"/>
    </row>
    <row r="7" spans="1:9" ht="19.5" customHeight="1" x14ac:dyDescent="0.25">
      <c r="A7" s="4"/>
      <c r="B7" s="5">
        <v>618.79999999999973</v>
      </c>
      <c r="C7" s="6">
        <v>2014.45</v>
      </c>
      <c r="D7" s="6">
        <v>75.683999999999997</v>
      </c>
      <c r="E7" s="6">
        <v>2014.45</v>
      </c>
      <c r="F7" s="7"/>
      <c r="G7" s="8"/>
      <c r="H7" s="7">
        <v>1787.56</v>
      </c>
      <c r="I7" s="6">
        <f>SUM(B7+C7-H7)</f>
        <v>845.69</v>
      </c>
    </row>
    <row r="8" spans="1:9" ht="19.5" customHeight="1" x14ac:dyDescent="0.25">
      <c r="A8" s="4"/>
      <c r="B8" s="26" t="s">
        <v>21</v>
      </c>
      <c r="C8" s="27"/>
      <c r="D8" s="27"/>
      <c r="E8" s="27"/>
      <c r="F8" s="27"/>
      <c r="G8" s="27"/>
      <c r="H8" s="27"/>
      <c r="I8" s="28"/>
    </row>
    <row r="9" spans="1:9" ht="19.5" customHeight="1" x14ac:dyDescent="0.25">
      <c r="A9" s="4"/>
      <c r="B9" s="5">
        <v>5628.59</v>
      </c>
      <c r="C9" s="6"/>
      <c r="D9" s="6"/>
      <c r="E9" s="7"/>
      <c r="F9" s="7"/>
      <c r="G9" s="8"/>
      <c r="H9" s="7"/>
      <c r="I9" s="6">
        <f>SUM(B9+C9-H9)</f>
        <v>5628.59</v>
      </c>
    </row>
    <row r="10" spans="1:9" ht="19.5" customHeight="1" x14ac:dyDescent="0.25">
      <c r="A10" s="4"/>
      <c r="B10" s="26" t="s">
        <v>16</v>
      </c>
      <c r="C10" s="27"/>
      <c r="D10" s="27"/>
      <c r="E10" s="27"/>
      <c r="F10" s="27"/>
      <c r="G10" s="27"/>
      <c r="H10" s="27"/>
      <c r="I10" s="28"/>
    </row>
    <row r="11" spans="1:9" ht="19.5" customHeight="1" x14ac:dyDescent="0.25">
      <c r="A11" s="4"/>
      <c r="B11" s="5">
        <v>4490.3099999999977</v>
      </c>
      <c r="C11" s="6">
        <v>12685.38</v>
      </c>
      <c r="D11" s="6">
        <v>75.683999999999997</v>
      </c>
      <c r="E11" s="7">
        <v>12685.38</v>
      </c>
      <c r="F11" s="7"/>
      <c r="G11" s="8"/>
      <c r="H11" s="7">
        <v>11468.55</v>
      </c>
      <c r="I11" s="6">
        <f>SUM(B11+C11-H11)</f>
        <v>5707.1399999999958</v>
      </c>
    </row>
    <row r="12" spans="1:9" ht="19.5" customHeight="1" x14ac:dyDescent="0.25">
      <c r="A12" s="4"/>
      <c r="B12" s="26" t="s">
        <v>20</v>
      </c>
      <c r="C12" s="27"/>
      <c r="D12" s="27"/>
      <c r="E12" s="27"/>
      <c r="F12" s="27"/>
      <c r="G12" s="27"/>
      <c r="H12" s="27"/>
      <c r="I12" s="28"/>
    </row>
    <row r="13" spans="1:9" ht="19.5" customHeight="1" x14ac:dyDescent="0.25">
      <c r="A13" s="4"/>
      <c r="B13" s="5">
        <v>19635.689999999999</v>
      </c>
      <c r="C13" s="6"/>
      <c r="D13" s="6"/>
      <c r="E13" s="7"/>
      <c r="F13" s="7"/>
      <c r="G13" s="8"/>
      <c r="H13" s="7"/>
      <c r="I13" s="6">
        <f>SUM(B13+C13-H13)</f>
        <v>19635.689999999999</v>
      </c>
    </row>
    <row r="14" spans="1:9" ht="19.5" customHeight="1" x14ac:dyDescent="0.25">
      <c r="A14" s="4"/>
      <c r="B14" s="26" t="s">
        <v>19</v>
      </c>
      <c r="C14" s="27"/>
      <c r="D14" s="27"/>
      <c r="E14" s="27"/>
      <c r="F14" s="27"/>
      <c r="G14" s="27"/>
      <c r="H14" s="27"/>
      <c r="I14" s="28"/>
    </row>
    <row r="15" spans="1:9" ht="19.5" customHeight="1" x14ac:dyDescent="0.25">
      <c r="A15" s="4"/>
      <c r="B15" s="5"/>
      <c r="C15" s="6">
        <v>527.39</v>
      </c>
      <c r="D15" s="6">
        <v>12.614000000000001</v>
      </c>
      <c r="E15" s="7">
        <v>527.39</v>
      </c>
      <c r="F15" s="7"/>
      <c r="G15" s="8"/>
      <c r="H15" s="7">
        <v>58.06</v>
      </c>
      <c r="I15" s="6">
        <f>SUM(B15+C15-H15)</f>
        <v>469.33</v>
      </c>
    </row>
    <row r="16" spans="1:9" ht="19.5" customHeight="1" x14ac:dyDescent="0.25">
      <c r="A16" s="4"/>
      <c r="B16" s="26" t="s">
        <v>9</v>
      </c>
      <c r="C16" s="27"/>
      <c r="D16" s="27"/>
      <c r="E16" s="27"/>
      <c r="F16" s="27"/>
      <c r="G16" s="27"/>
      <c r="H16" s="27"/>
      <c r="I16" s="28"/>
    </row>
    <row r="17" spans="1:17" ht="19.5" customHeight="1" x14ac:dyDescent="0.25">
      <c r="A17" s="4"/>
      <c r="B17" s="9">
        <v>144989.14000000007</v>
      </c>
      <c r="C17" s="10">
        <v>465786.96</v>
      </c>
      <c r="D17" s="11">
        <v>20402.400000000001</v>
      </c>
      <c r="E17" s="10">
        <v>465786.96</v>
      </c>
      <c r="F17" s="12"/>
      <c r="G17" s="13"/>
      <c r="H17" s="8">
        <v>417688.51</v>
      </c>
      <c r="I17" s="6">
        <f>B17+C17-H17</f>
        <v>193087.59000000008</v>
      </c>
    </row>
    <row r="18" spans="1:17" ht="19.5" customHeight="1" x14ac:dyDescent="0.25">
      <c r="A18" s="4"/>
      <c r="B18" s="26" t="s">
        <v>10</v>
      </c>
      <c r="C18" s="29"/>
      <c r="D18" s="29"/>
      <c r="E18" s="29"/>
      <c r="F18" s="29"/>
      <c r="G18" s="29"/>
      <c r="H18" s="29"/>
      <c r="I18" s="30"/>
    </row>
    <row r="19" spans="1:17" ht="19.5" customHeight="1" x14ac:dyDescent="0.25">
      <c r="A19" s="4"/>
      <c r="B19" s="9">
        <v>1694.7599999999998</v>
      </c>
      <c r="C19" s="9"/>
      <c r="D19" s="9"/>
      <c r="E19" s="9"/>
      <c r="F19" s="9"/>
      <c r="G19" s="9"/>
      <c r="H19" s="8">
        <v>4.08</v>
      </c>
      <c r="I19" s="6">
        <f>SUM(B19+C19-H19)</f>
        <v>1690.6799999999998</v>
      </c>
    </row>
    <row r="20" spans="1:17" ht="19.5" customHeight="1" x14ac:dyDescent="0.25">
      <c r="A20" s="4"/>
      <c r="B20" s="26" t="s">
        <v>11</v>
      </c>
      <c r="C20" s="31"/>
      <c r="D20" s="31"/>
      <c r="E20" s="31"/>
      <c r="F20" s="31"/>
      <c r="G20" s="31"/>
      <c r="H20" s="31"/>
      <c r="I20" s="30"/>
    </row>
    <row r="21" spans="1:17" ht="19.5" customHeight="1" x14ac:dyDescent="0.25">
      <c r="A21" s="14"/>
      <c r="B21" s="15">
        <v>32704.679999999993</v>
      </c>
      <c r="C21" s="10">
        <v>89566.92</v>
      </c>
      <c r="D21" s="11">
        <v>20402.400000000001</v>
      </c>
      <c r="E21" s="10">
        <v>89566.92</v>
      </c>
      <c r="F21" s="12"/>
      <c r="G21" s="13"/>
      <c r="H21" s="8">
        <v>80459.8</v>
      </c>
      <c r="I21" s="6">
        <f>B21+C21-H21</f>
        <v>41811.799999999988</v>
      </c>
    </row>
    <row r="22" spans="1:17" s="21" customFormat="1" ht="19.5" customHeight="1" x14ac:dyDescent="0.25">
      <c r="A22" s="18" t="s">
        <v>12</v>
      </c>
      <c r="B22" s="19">
        <f>SUM(B21+B19+B17+B7)+B11+B9+B13+B15</f>
        <v>209761.97000000006</v>
      </c>
      <c r="C22" s="19">
        <f t="shared" ref="C22:I22" si="0">SUM(C21+C19+C17+C7)+C11+C9+C13+C15</f>
        <v>570581.1</v>
      </c>
      <c r="D22" s="19"/>
      <c r="E22" s="19">
        <f t="shared" si="0"/>
        <v>570581.1</v>
      </c>
      <c r="F22" s="19"/>
      <c r="G22" s="19">
        <f t="shared" si="0"/>
        <v>0</v>
      </c>
      <c r="H22" s="19">
        <f t="shared" si="0"/>
        <v>511466.56</v>
      </c>
      <c r="I22" s="19">
        <f t="shared" si="0"/>
        <v>268876.51000000007</v>
      </c>
      <c r="J22" s="20"/>
      <c r="L22" s="22"/>
      <c r="M22" s="22"/>
      <c r="N22" s="22"/>
      <c r="O22" s="22"/>
      <c r="P22" s="22"/>
      <c r="Q22" s="22"/>
    </row>
    <row r="23" spans="1:17" s="21" customFormat="1" ht="19.5" customHeight="1" x14ac:dyDescent="0.25">
      <c r="A23" s="23" t="s">
        <v>15</v>
      </c>
      <c r="B23" s="24">
        <f>H22/(B22+C22)*100</f>
        <v>65.543807546083542</v>
      </c>
      <c r="C23" s="23" t="s">
        <v>14</v>
      </c>
      <c r="D23" s="23"/>
      <c r="E23" s="23"/>
      <c r="F23" s="23"/>
      <c r="G23" s="23"/>
      <c r="H23" s="23"/>
      <c r="I23" s="25"/>
    </row>
    <row r="24" spans="1:17" x14ac:dyDescent="0.25">
      <c r="D24" s="2"/>
      <c r="E24" s="2"/>
    </row>
    <row r="25" spans="1:17" x14ac:dyDescent="0.25">
      <c r="D25" s="2"/>
    </row>
    <row r="26" spans="1:17" x14ac:dyDescent="0.25">
      <c r="C26" s="2"/>
    </row>
  </sheetData>
  <mergeCells count="18">
    <mergeCell ref="B1:H1"/>
    <mergeCell ref="D3:D5"/>
    <mergeCell ref="E3:E5"/>
    <mergeCell ref="F3:F5"/>
    <mergeCell ref="G3:G5"/>
    <mergeCell ref="H3:H5"/>
    <mergeCell ref="B16:I16"/>
    <mergeCell ref="B18:I18"/>
    <mergeCell ref="B20:I20"/>
    <mergeCell ref="A3:A5"/>
    <mergeCell ref="B3:B5"/>
    <mergeCell ref="C3:C5"/>
    <mergeCell ref="B6:I6"/>
    <mergeCell ref="I3:I5"/>
    <mergeCell ref="B10:I10"/>
    <mergeCell ref="B14:I14"/>
    <mergeCell ref="B12:I12"/>
    <mergeCell ref="B8:I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2023-03-01T01:27:47Z</dcterms:modified>
</cp:coreProperties>
</file>