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190" yWindow="-150" windowWidth="14505" windowHeight="948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6" i="1" l="1"/>
  <c r="C16" i="1"/>
  <c r="D16" i="1"/>
  <c r="E16" i="1"/>
  <c r="F16" i="1"/>
  <c r="G16" i="1"/>
  <c r="H16" i="1"/>
  <c r="B16" i="1"/>
  <c r="I9" i="1"/>
  <c r="I7" i="1"/>
  <c r="I15" i="1" l="1"/>
  <c r="I13" i="1"/>
  <c r="I11" i="1"/>
  <c r="I5" i="1"/>
  <c r="B18" i="1" l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<sst xmlns="http://schemas.openxmlformats.org/spreadsheetml/2006/main" count="20" uniqueCount="20">
  <si>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</si>
  <si>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</si>
  <si>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</si>
  <si>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</si>
  <si>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</si>
  <si>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</si>
  <si>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</si>
  <si>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</si>
  <si>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</si>
  <si>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</si>
  <si>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</si>
  <si>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</si>
  <si>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ХВ на содержание о/и</t>
  </si>
  <si>
    <t xml:space="preserve">Платежеспособность  - </t>
  </si>
  <si>
    <t>9 Мая, 217</t>
  </si>
  <si>
    <t>Аренда общего имущества МКД - 3,6 т.руб.</t>
  </si>
  <si>
    <t>Услуги управляющей компании</t>
  </si>
  <si>
    <t xml:space="preserve">Сведения за 2022 год о начислении платы за жилищные услуги. </t>
  </si>
  <si>
    <t>Холодная вода повышающий коэффициент</t>
  </si>
  <si>
    <t>Отведение сточных вод на содержание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</si>
</sst>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00"/>
    <numFmt numFmtId="166" formatCode="#,##0.0"/>
    <numFmt numFmtId="167" formatCode="#,##0.00000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4" fontId="0" fillId="0" borderId="0" xfId="0" applyNumberFormat="1"/>
    <xf numFmtId="164" fontId="2" fillId="0" borderId="0" xfId="0" applyNumberFormat="1" applyFont="1"/>
    <xf numFmtId="0" fontId="4" fillId="0" borderId="0" xfId="0" applyFont="1"/>
    <xf numFmtId="4" fontId="5" fillId="0" borderId="2" xfId="1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4" fontId="5" fillId="0" borderId="2" xfId="2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2" xfId="0" applyNumberFormat="1" applyFont="1" applyFill="1" applyBorder="1" applyAlignment="1">
      <alignment horizontal="center" vertical="center"/>
    </xf>
    <xf numFmtId="167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166" fontId="5" fillId="0" borderId="2" xfId="1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6" fillId="0" borderId="0" xfId="0" applyFont="1"/>
    <xf numFmtId="10" fontId="6" fillId="0" borderId="0" xfId="0" applyNumberFormat="1" applyFont="1" applyAlignment="1">
      <alignment horizontal="center"/>
    </xf>
    <xf numFmtId="4" fontId="6" fillId="0" borderId="0" xfId="0" applyNumberFormat="1" applyFont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7" xfId="2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4" fontId="5" fillId="0" borderId="8" xfId="2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5" fillId="0" borderId="12" xfId="1" applyNumberFormat="1" applyFont="1" applyFill="1" applyBorder="1" applyAlignment="1">
      <alignment horizontal="center" vertical="center"/>
    </xf>
    <xf numFmtId="4" fontId="5" fillId="0" borderId="13" xfId="1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 vertical="top" wrapText="1"/>
    </xf>
    <xf numFmtId="0" fontId="4" fillId="0" borderId="15" xfId="0" applyFont="1" applyBorder="1"/>
    <xf numFmtId="0" fontId="4" fillId="0" borderId="16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left"/>
    </xf>
    <xf numFmtId="4" fontId="6" fillId="0" borderId="18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водоканал" xfId="2"/>
    <cellStyle name="Обычный_Лист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6" workbookViewId="0">
      <selection activeCell="B4" sqref="B4:I4"/>
    </sheetView>
  </sheetViews>
  <sheetFormatPr defaultRowHeight="15" x14ac:dyDescent="0.25"/>
  <cols>
    <col min="1" max="1" width="17" customWidth="1"/>
    <col min="2" max="2" width="16.140625" customWidth="1"/>
    <col min="3" max="3" width="16.28515625" customWidth="1"/>
    <col min="4" max="4" width="18.140625" customWidth="1"/>
    <col min="5" max="5" width="17.140625" customWidth="1"/>
    <col min="6" max="6" width="20.5703125" customWidth="1"/>
    <col min="7" max="7" width="17.28515625" customWidth="1"/>
    <col min="8" max="8" width="18" customWidth="1"/>
    <col min="9" max="9" width="16.28515625" customWidth="1"/>
    <col min="10" max="10" width="10.7109375" customWidth="1"/>
  </cols>
  <sheetData>
    <row r="1" spans="1:10" ht="16.5" x14ac:dyDescent="0.25">
      <c r="A1" s="3"/>
      <c r="B1" s="41" t="s">
        <v>17</v>
      </c>
      <c r="C1" s="41"/>
      <c r="D1" s="41"/>
      <c r="E1" s="41"/>
      <c r="F1" s="41"/>
      <c r="G1" s="41"/>
      <c r="H1" s="41"/>
      <c r="I1" s="3"/>
    </row>
    <row r="2" spans="1:10" ht="17.25" thickBot="1" x14ac:dyDescent="0.3">
      <c r="A2" s="3"/>
      <c r="B2" s="10"/>
      <c r="C2" s="10"/>
      <c r="D2" s="10"/>
      <c r="E2" s="10"/>
      <c r="F2" s="10"/>
      <c r="G2" s="10"/>
      <c r="H2" s="10"/>
      <c r="I2" s="3"/>
    </row>
    <row r="3" spans="1:10" ht="50.25" thickBot="1" x14ac:dyDescent="0.3">
      <c r="A3" s="33" t="s">
        <v>0</v>
      </c>
      <c r="B3" s="21" t="s">
        <v>1</v>
      </c>
      <c r="C3" s="22" t="s">
        <v>2</v>
      </c>
      <c r="D3" s="22" t="s">
        <v>11</v>
      </c>
      <c r="E3" s="22" t="s">
        <v>3</v>
      </c>
      <c r="F3" s="22" t="s">
        <v>4</v>
      </c>
      <c r="G3" s="22" t="s">
        <v>5</v>
      </c>
      <c r="H3" s="22" t="s">
        <v>6</v>
      </c>
      <c r="I3" s="23" t="s">
        <v>7</v>
      </c>
    </row>
    <row r="4" spans="1:10" ht="19.5" customHeight="1" x14ac:dyDescent="0.25">
      <c r="A4" s="34" t="s">
        <v>14</v>
      </c>
      <c r="B4" s="42" t="s">
        <v>12</v>
      </c>
      <c r="C4" s="42"/>
      <c r="D4" s="42"/>
      <c r="E4" s="42"/>
      <c r="F4" s="42"/>
      <c r="G4" s="42"/>
      <c r="H4" s="42"/>
      <c r="I4" s="43"/>
      <c r="J4" s="1"/>
    </row>
    <row r="5" spans="1:10" ht="19.5" customHeight="1" x14ac:dyDescent="0.25">
      <c r="A5" s="35"/>
      <c r="B5" s="30">
        <v>494.5999999999998</v>
      </c>
      <c r="C5" s="11">
        <v>954.19</v>
      </c>
      <c r="D5" s="12">
        <v>42.160465000000002</v>
      </c>
      <c r="E5" s="11">
        <v>954.19</v>
      </c>
      <c r="F5" s="13"/>
      <c r="G5" s="14"/>
      <c r="H5" s="7">
        <v>796.75</v>
      </c>
      <c r="I5" s="24">
        <f>SUM(B5+C5-H5)</f>
        <v>652.04</v>
      </c>
      <c r="J5" s="1"/>
    </row>
    <row r="6" spans="1:10" ht="19.5" customHeight="1" x14ac:dyDescent="0.25">
      <c r="A6" s="35"/>
      <c r="B6" s="37" t="s">
        <v>18</v>
      </c>
      <c r="C6" s="37"/>
      <c r="D6" s="37"/>
      <c r="E6" s="37"/>
      <c r="F6" s="37"/>
      <c r="G6" s="37"/>
      <c r="H6" s="37"/>
      <c r="I6" s="40"/>
      <c r="J6" s="1"/>
    </row>
    <row r="7" spans="1:10" ht="19.5" customHeight="1" x14ac:dyDescent="0.25">
      <c r="A7" s="35"/>
      <c r="B7" s="31">
        <v>2688.36</v>
      </c>
      <c r="C7" s="4"/>
      <c r="D7" s="5"/>
      <c r="E7" s="15"/>
      <c r="F7" s="6"/>
      <c r="G7" s="6"/>
      <c r="H7" s="7">
        <v>121.17</v>
      </c>
      <c r="I7" s="24">
        <f>SUM(B7+C7-H7)</f>
        <v>2567.19</v>
      </c>
      <c r="J7" s="1"/>
    </row>
    <row r="8" spans="1:10" ht="19.5" customHeight="1" x14ac:dyDescent="0.25">
      <c r="A8" s="35"/>
      <c r="B8" s="37" t="s">
        <v>19</v>
      </c>
      <c r="C8" s="37"/>
      <c r="D8" s="37"/>
      <c r="E8" s="37"/>
      <c r="F8" s="37"/>
      <c r="G8" s="37"/>
      <c r="H8" s="37"/>
      <c r="I8" s="40"/>
      <c r="J8" s="1"/>
    </row>
    <row r="9" spans="1:10" ht="19.5" customHeight="1" x14ac:dyDescent="0.25">
      <c r="A9" s="35"/>
      <c r="B9" s="31"/>
      <c r="C9" s="4">
        <v>146.87</v>
      </c>
      <c r="D9" s="5">
        <v>3.5133719999999999</v>
      </c>
      <c r="E9" s="15">
        <v>146.87</v>
      </c>
      <c r="F9" s="6"/>
      <c r="G9" s="6"/>
      <c r="H9" s="7">
        <v>9.02</v>
      </c>
      <c r="I9" s="24">
        <f>SUM(B9+C9-H9)</f>
        <v>137.85</v>
      </c>
      <c r="J9" s="1"/>
    </row>
    <row r="10" spans="1:10" ht="19.5" customHeight="1" x14ac:dyDescent="0.25">
      <c r="A10" s="35"/>
      <c r="B10" s="37" t="s">
        <v>8</v>
      </c>
      <c r="C10" s="37"/>
      <c r="D10" s="37"/>
      <c r="E10" s="37"/>
      <c r="F10" s="37"/>
      <c r="G10" s="37"/>
      <c r="H10" s="37"/>
      <c r="I10" s="40"/>
      <c r="J10" s="1"/>
    </row>
    <row r="11" spans="1:10" ht="19.5" customHeight="1" x14ac:dyDescent="0.25">
      <c r="A11" s="35"/>
      <c r="B11" s="31">
        <v>146836.01999999996</v>
      </c>
      <c r="C11" s="4">
        <v>323515.8</v>
      </c>
      <c r="D11" s="5">
        <v>14956.8</v>
      </c>
      <c r="E11" s="15">
        <v>323515.8</v>
      </c>
      <c r="F11" s="6"/>
      <c r="G11" s="6"/>
      <c r="H11" s="7">
        <v>272466.98</v>
      </c>
      <c r="I11" s="24">
        <f>SUM(B11+C11-H11)</f>
        <v>197884.83999999997</v>
      </c>
      <c r="J11" s="1"/>
    </row>
    <row r="12" spans="1:10" ht="19.5" customHeight="1" x14ac:dyDescent="0.25">
      <c r="A12" s="35"/>
      <c r="B12" s="37" t="s">
        <v>9</v>
      </c>
      <c r="C12" s="38"/>
      <c r="D12" s="38"/>
      <c r="E12" s="38"/>
      <c r="F12" s="38"/>
      <c r="G12" s="38"/>
      <c r="H12" s="38"/>
      <c r="I12" s="39"/>
      <c r="J12" s="1"/>
    </row>
    <row r="13" spans="1:10" ht="19.5" customHeight="1" x14ac:dyDescent="0.25">
      <c r="A13" s="35"/>
      <c r="B13" s="31">
        <v>1077.0200000000004</v>
      </c>
      <c r="C13" s="11"/>
      <c r="D13" s="11"/>
      <c r="E13" s="11"/>
      <c r="F13" s="13"/>
      <c r="G13" s="14"/>
      <c r="H13" s="7">
        <v>30.36</v>
      </c>
      <c r="I13" s="24">
        <f>SUM(B13+C13-H13)</f>
        <v>1046.6600000000005</v>
      </c>
      <c r="J13" s="1"/>
    </row>
    <row r="14" spans="1:10" ht="19.5" customHeight="1" x14ac:dyDescent="0.25">
      <c r="A14" s="35"/>
      <c r="B14" s="37" t="s">
        <v>16</v>
      </c>
      <c r="C14" s="38"/>
      <c r="D14" s="38"/>
      <c r="E14" s="38"/>
      <c r="F14" s="38"/>
      <c r="G14" s="38"/>
      <c r="H14" s="38"/>
      <c r="I14" s="39"/>
      <c r="J14" s="1"/>
    </row>
    <row r="15" spans="1:10" ht="19.5" customHeight="1" thickBot="1" x14ac:dyDescent="0.3">
      <c r="A15" s="36"/>
      <c r="B15" s="32">
        <v>37403.929999999986</v>
      </c>
      <c r="C15" s="25">
        <v>65660.399999999994</v>
      </c>
      <c r="D15" s="26">
        <v>14956.8</v>
      </c>
      <c r="E15" s="25">
        <v>65660.399999999994</v>
      </c>
      <c r="F15" s="27"/>
      <c r="G15" s="27"/>
      <c r="H15" s="28">
        <v>55870.21</v>
      </c>
      <c r="I15" s="29">
        <f>SUM(B15+C15-H15)</f>
        <v>47194.119999999988</v>
      </c>
      <c r="J15" s="1"/>
    </row>
    <row r="16" spans="1:10" s="17" customFormat="1" ht="19.5" customHeight="1" thickBot="1" x14ac:dyDescent="0.3">
      <c r="A16" s="44" t="s">
        <v>10</v>
      </c>
      <c r="B16" s="45">
        <f>B15+B13+B11+B5+B9+B7</f>
        <v>188499.92999999993</v>
      </c>
      <c r="C16" s="45">
        <f t="shared" ref="C16:I16" si="0">C15+C13+C11+C5+C9+C7</f>
        <v>390277.25999999995</v>
      </c>
      <c r="D16" s="45">
        <f t="shared" si="0"/>
        <v>29959.273837000001</v>
      </c>
      <c r="E16" s="45">
        <f t="shared" si="0"/>
        <v>390277.25999999995</v>
      </c>
      <c r="F16" s="45">
        <f t="shared" si="0"/>
        <v>0</v>
      </c>
      <c r="G16" s="45">
        <f t="shared" si="0"/>
        <v>0</v>
      </c>
      <c r="H16" s="45">
        <f t="shared" si="0"/>
        <v>329294.49</v>
      </c>
      <c r="I16" s="46">
        <f>I15+I13+I11+I5+I9+I7</f>
        <v>249482.69999999998</v>
      </c>
      <c r="J16" s="16"/>
    </row>
    <row r="17" spans="1:10" ht="16.5" x14ac:dyDescent="0.25">
      <c r="A17" s="8" t="s">
        <v>15</v>
      </c>
      <c r="B17" s="9"/>
      <c r="C17" s="9"/>
      <c r="D17" s="9"/>
      <c r="E17" s="9"/>
      <c r="F17" s="9"/>
      <c r="G17" s="9"/>
      <c r="H17" s="9"/>
      <c r="I17" s="9"/>
      <c r="J17" s="1"/>
    </row>
    <row r="18" spans="1:10" s="17" customFormat="1" ht="16.5" x14ac:dyDescent="0.25">
      <c r="A18" s="18" t="s">
        <v>13</v>
      </c>
      <c r="B18" s="19">
        <f>H16/(B16+C16)</f>
        <v>0.56894863116495664</v>
      </c>
      <c r="C18" s="18"/>
      <c r="D18" s="18"/>
      <c r="E18" s="18"/>
      <c r="F18" s="18"/>
      <c r="G18" s="18"/>
      <c r="H18" s="20"/>
      <c r="I18" s="18"/>
    </row>
    <row r="19" spans="1:10" x14ac:dyDescent="0.25">
      <c r="B19" s="2"/>
      <c r="C19" s="1"/>
    </row>
  </sheetData>
  <mergeCells count="7">
    <mergeCell ref="B14:I14"/>
    <mergeCell ref="B10:I10"/>
    <mergeCell ref="B12:I12"/>
    <mergeCell ref="B1:H1"/>
    <mergeCell ref="B4:I4"/>
    <mergeCell ref="B6:I6"/>
    <mergeCell ref="B8:I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2023-02-15T01:38:22Z</dcterms:modified>
</cp:coreProperties>
</file>